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Y:\HBUK_ALCM\12. Secured Funding\RCB\HSBC UK RCB Website\Investor Reports (Excel)\"/>
    </mc:Choice>
  </mc:AlternateContent>
  <xr:revisionPtr revIDLastSave="0" documentId="13_ncr:1_{5977E667-ECE7-4397-B5FA-B8689CD4DEFA}" xr6:coauthVersionLast="47" xr6:coauthVersionMax="47" xr10:uidLastSave="{00000000-0000-0000-0000-000000000000}"/>
  <bookViews>
    <workbookView xWindow="-120" yWindow="-120" windowWidth="20730" windowHeight="11160" xr2:uid="{00000000-000D-0000-FFFF-FFFF00000000}"/>
  </bookViews>
  <sheets>
    <sheet name="Investor report" sheetId="1" r:id="rId1"/>
    <sheet name="Glossary" sheetId="2" r:id="rId2"/>
  </sheets>
  <definedNames>
    <definedName name="_xlnm.Print_Area" localSheetId="1">Glossary!$A$1:$F$46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7" i="1" l="1"/>
  <c r="E298" i="1" l="1"/>
  <c r="D298" i="1"/>
  <c r="C298" i="1"/>
  <c r="B298" i="1"/>
  <c r="E289" i="1"/>
  <c r="D289" i="1"/>
  <c r="C289" i="1"/>
  <c r="B289" i="1"/>
  <c r="E278" i="1"/>
  <c r="D278" i="1"/>
  <c r="C278" i="1"/>
  <c r="B278" i="1"/>
  <c r="E272" i="1"/>
  <c r="D272" i="1"/>
  <c r="C272" i="1"/>
  <c r="B272" i="1"/>
  <c r="E266" i="1"/>
  <c r="D266" i="1"/>
  <c r="C266" i="1"/>
  <c r="B266" i="1"/>
  <c r="E259" i="1"/>
  <c r="D259" i="1"/>
  <c r="C259" i="1"/>
  <c r="B259" i="1"/>
  <c r="E243" i="1"/>
  <c r="D243" i="1"/>
  <c r="C243" i="1"/>
  <c r="B243" i="1"/>
  <c r="E236" i="1"/>
  <c r="D236" i="1"/>
  <c r="C236" i="1"/>
  <c r="B236" i="1"/>
  <c r="E219" i="1"/>
  <c r="D219" i="1"/>
  <c r="C219" i="1"/>
  <c r="B219" i="1"/>
  <c r="E196" i="1"/>
  <c r="D196" i="1"/>
  <c r="C196" i="1"/>
  <c r="B196" i="1"/>
  <c r="E178" i="1"/>
  <c r="D178" i="1"/>
  <c r="C178" i="1"/>
  <c r="B178" i="1"/>
  <c r="E160" i="1"/>
  <c r="D160" i="1"/>
  <c r="C160" i="1"/>
  <c r="B160" i="1"/>
  <c r="J149" i="1"/>
  <c r="H149" i="1"/>
  <c r="F149" i="1"/>
  <c r="E149" i="1"/>
  <c r="D149" i="1"/>
  <c r="C149" i="1"/>
  <c r="B149" i="1"/>
</calcChain>
</file>

<file path=xl/sharedStrings.xml><?xml version="1.0" encoding="utf-8"?>
<sst xmlns="http://schemas.openxmlformats.org/spreadsheetml/2006/main" count="664" uniqueCount="430">
  <si>
    <t>HSBC UK Bank plc €25 billion Global Covered Bond Programme</t>
  </si>
  <si>
    <t>Administration</t>
  </si>
  <si>
    <t>Name of issuer</t>
  </si>
  <si>
    <t>HSBC UK Bank plc</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</si>
  <si>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</si>
  <si>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</si>
  <si>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</si>
  <si>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</si>
  <si>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</si>
  <si>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</si>
  <si>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https://www.about.hsbc.co.uk/hsbc-uk/regulated-covered-bond-programme</t>
  </si>
  <si>
    <t>Counterparties, Ratings</t>
  </si>
  <si>
    <t>Counterparty/ies</t>
  </si>
  <si>
    <t>Fitch</t>
  </si>
  <si>
    <t>Moody's</t>
  </si>
  <si>
    <t>S&amp;P</t>
  </si>
  <si>
    <t>DBRS</t>
  </si>
  <si>
    <t>Rating trigger</t>
  </si>
  <si>
    <t>Current rating</t>
  </si>
  <si>
    <t>Covered bonds</t>
  </si>
  <si>
    <t>N/A</t>
  </si>
  <si>
    <t>Issuer</t>
  </si>
  <si>
    <t>F1+ / AA-</t>
  </si>
  <si>
    <t>P-1 / Aa3</t>
  </si>
  <si>
    <t>A-1 / A+</t>
  </si>
  <si>
    <t>Seller(s)</t>
  </si>
  <si>
    <t>BBB-</t>
  </si>
  <si>
    <t>Baa3 (cr)</t>
  </si>
  <si>
    <t>Cash manager</t>
  </si>
  <si>
    <t>HSBC Bank plc</t>
  </si>
  <si>
    <t>Account bank</t>
  </si>
  <si>
    <t>F1/A</t>
  </si>
  <si>
    <t>Stand-by account bank</t>
  </si>
  <si>
    <t>Servicer(s)</t>
  </si>
  <si>
    <t>Stand-by servicer(s)</t>
  </si>
  <si>
    <t>Swap provider(s) on cover pool</t>
  </si>
  <si>
    <t>- / A3 (cr)</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</si>
  <si>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</si>
  <si>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</si>
  <si>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</si>
  <si>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</si>
  <si>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</si>
  <si>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</si>
  <si>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</si>
  <si>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</si>
  <si>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</si>
  <si>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</si>
  <si>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</si>
  <si>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Interest Collections</t>
  </si>
  <si>
    <t xml:space="preserve">  Other net income including bank interest</t>
  </si>
  <si>
    <t xml:space="preserve">  Excess amount released from Reserve Account</t>
  </si>
  <si>
    <t>Available Revenue Receipts</t>
  </si>
  <si>
    <t xml:space="preserve">  Senior fees (including Cash Manager, Servicer &amp; Asset Monitor)</t>
  </si>
  <si>
    <t xml:space="preserve">  Amounts due under Interest Rate Swap</t>
  </si>
  <si>
    <t xml:space="preserve">  Amounts due under Covered Bond Swap</t>
  </si>
  <si>
    <t xml:space="preserve">  Amounts due under Intercompany Loan</t>
  </si>
  <si>
    <t xml:space="preserve">  Amounts added to Interest Accumulation Account</t>
  </si>
  <si>
    <t xml:space="preserve">  Amounts added to Pre-Maturity Liquidity Account</t>
  </si>
  <si>
    <t xml:space="preserve">  Amounts added to Reserve Account</t>
  </si>
  <si>
    <t xml:space="preserve">  Deferred Consideration</t>
  </si>
  <si>
    <t xml:space="preserve">  Members' profit</t>
  </si>
  <si>
    <t>Total distributed</t>
  </si>
  <si>
    <t>Principal receipts (please disclose all parts of waterfall)</t>
  </si>
  <si>
    <t xml:space="preserve">  Principal Collections</t>
  </si>
  <si>
    <t xml:space="preserve">  Any other amount standing to credit Principal Collections Ledger</t>
  </si>
  <si>
    <t xml:space="preserve">  Cash Capital Contribution from Members</t>
  </si>
  <si>
    <t>Available Principal Receipts</t>
  </si>
  <si>
    <t xml:space="preserve">  Amounts used to acquire New Mortgages and Additional Borrowings</t>
  </si>
  <si>
    <t xml:space="preserve">  Capital Distribution</t>
  </si>
  <si>
    <t>Interest Collections Ledger</t>
  </si>
  <si>
    <t>Principal Collections Ledger</t>
  </si>
  <si>
    <t>Interest Accumulation Account</t>
  </si>
  <si>
    <t>Intercompany Loan Settlement</t>
  </si>
  <si>
    <t>Pre-Maturity Liquidity Account</t>
  </si>
  <si>
    <t>Reserve Account</t>
  </si>
  <si>
    <t>Asset Coverage Test</t>
  </si>
  <si>
    <t>Value</t>
  </si>
  <si>
    <t>Description</t>
  </si>
  <si>
    <t>A</t>
  </si>
  <si>
    <t>The lower of (a) Adjusted True Balance and (b) Arrears Adjusted True Balance</t>
  </si>
  <si>
    <t>B</t>
  </si>
  <si>
    <t>Principal collections not yet applied</t>
  </si>
  <si>
    <t>C</t>
  </si>
  <si>
    <t xml:space="preserve">Cash Capital Contributions not yet applied </t>
  </si>
  <si>
    <t>D</t>
  </si>
  <si>
    <t>Substitution assets</t>
  </si>
  <si>
    <t>X</t>
  </si>
  <si>
    <t>For set-off risk</t>
  </si>
  <si>
    <t>Y</t>
  </si>
  <si>
    <t>For additional borrowing capacity</t>
  </si>
  <si>
    <t>Z</t>
  </si>
  <si>
    <t>For potential negative carry</t>
  </si>
  <si>
    <t>Total</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</si>
  <si>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</si>
  <si>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</si>
  <si>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</si>
  <si>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</si>
  <si>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</si>
  <si>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</si>
  <si>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</si>
  <si>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</si>
  <si>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</si>
  <si>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</si>
  <si>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 xml:space="preserve"> EUR </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</si>
  <si>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</si>
  <si>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</si>
  <si>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</si>
  <si>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</si>
  <si>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</si>
  <si>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</si>
  <si>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None</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</si>
  <si>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</si>
  <si>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</si>
  <si>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</si>
  <si>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</si>
  <si>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</si>
  <si>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</si>
  <si>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</si>
  <si>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</si>
  <si>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</si>
  <si>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</si>
  <si>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</si>
  <si>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</si>
  <si>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</si>
  <si>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</si>
  <si>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</si>
  <si>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</si>
  <si>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</si>
  <si>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</si>
  <si>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</si>
  <si>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</si>
  <si>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Cap</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</si>
  <si>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</si>
  <si>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</si>
  <si>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</si>
  <si>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</si>
  <si>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</si>
  <si>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</si>
  <si>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</si>
  <si>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</si>
  <si>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</si>
  <si>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</si>
  <si>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</si>
  <si>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</si>
  <si>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</si>
  <si>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</si>
  <si>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</si>
  <si>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</si>
  <si>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</si>
  <si>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</si>
  <si>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</si>
  <si>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</si>
  <si>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 Current rate</t>
  </si>
  <si>
    <t>Remaining teaser period (months)</t>
  </si>
  <si>
    <t xml:space="preserve">% Current margin </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</si>
  <si>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</si>
  <si>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</si>
  <si>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</si>
  <si>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</si>
  <si>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</si>
  <si>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</si>
  <si>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</si>
  <si>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</si>
  <si>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</si>
  <si>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</si>
  <si>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</si>
  <si>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</si>
  <si>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</si>
  <si>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</si>
  <si>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</si>
  <si>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</si>
  <si>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</si>
  <si>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</si>
  <si>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</si>
  <si>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</si>
  <si>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</si>
  <si>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</si>
  <si>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</si>
  <si>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</si>
  <si>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</si>
  <si>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</si>
  <si>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</si>
  <si>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</si>
  <si>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</si>
  <si>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</si>
  <si>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</si>
  <si>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</si>
  <si>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</si>
  <si>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</si>
  <si>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</si>
  <si>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</si>
  <si>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</si>
  <si>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</si>
  <si>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</si>
  <si>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</si>
  <si>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</si>
  <si>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</si>
  <si>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</si>
  <si>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</si>
  <si>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</si>
  <si>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</si>
  <si>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</si>
  <si>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</si>
  <si>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</si>
  <si>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</si>
  <si>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</si>
  <si>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</si>
  <si>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</si>
  <si>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</si>
  <si>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</si>
  <si>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</si>
  <si>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</si>
  <si>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</si>
  <si>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
  </si>
  <si>
    <t>Regional distribution</t>
  </si>
  <si>
    <t>East Anglia</t>
  </si>
  <si>
    <t>East Midlands</t>
  </si>
  <si>
    <t>London</t>
  </si>
  <si>
    <t>North</t>
  </si>
  <si>
    <t>North West</t>
  </si>
  <si>
    <t>Northern Ireland</t>
  </si>
  <si>
    <t>Outer Metro</t>
  </si>
  <si>
    <t>South East</t>
  </si>
  <si>
    <t>South West</t>
  </si>
  <si>
    <t>Scotland</t>
  </si>
  <si>
    <t>Wales</t>
  </si>
  <si>
    <t>West Midlands</t>
  </si>
  <si>
    <t>Yorkshire</t>
  </si>
  <si>
    <t>Other</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</si>
  <si>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</si>
  <si>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</si>
  <si>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</si>
  <si>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</si>
  <si>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</si>
  <si>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</si>
  <si>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</si>
  <si>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</si>
  <si>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</si>
  <si>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</si>
  <si>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</si>
  <si>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</si>
  <si>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</si>
  <si>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</si>
  <si>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</si>
  <si>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</si>
  <si>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</si>
  <si>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</si>
  <si>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</si>
  <si>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</si>
  <si>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</si>
  <si>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</si>
  <si>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</si>
  <si>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</si>
  <si>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</si>
  <si>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</si>
  <si>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</si>
  <si>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</si>
  <si>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</si>
  <si>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</si>
  <si>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</si>
  <si>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</si>
  <si>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</si>
  <si>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</si>
  <si>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</si>
  <si>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</si>
  <si>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</si>
  <si>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</si>
  <si>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</si>
  <si>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</si>
  <si>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</si>
  <si>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</si>
  <si>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</si>
  <si>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</si>
  <si>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</si>
  <si>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</si>
  <si>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</si>
  <si>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</si>
  <si>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</si>
  <si>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</si>
  <si>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</si>
  <si>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</si>
  <si>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</si>
  <si>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</si>
  <si>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</si>
  <si>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</si>
  <si>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</si>
  <si>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</si>
  <si>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</si>
  <si>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</si>
  <si>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</si>
  <si>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</si>
  <si>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</si>
  <si>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</si>
  <si>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</si>
  <si>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</si>
  <si>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</si>
  <si>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</si>
  <si>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</si>
  <si>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</si>
  <si>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</si>
  <si>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</si>
  <si>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</si>
  <si>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</si>
  <si>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</si>
  <si>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</si>
  <si>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Account Bank rating trigger</t>
  </si>
  <si>
    <t>Loss of required rating by the Account Bank</t>
  </si>
  <si>
    <t>Short-term: - / P-1 / F1 / -
Long-term: - / - / A / -</t>
  </si>
  <si>
    <t>no</t>
  </si>
  <si>
    <t>Within 60 days, replace with a counterparty which has such required ratings, or guarantee the obligations of the Account Bank.</t>
  </si>
  <si>
    <t>Swap Collateral Account Bank rating trigger</t>
  </si>
  <si>
    <t>Replace or guarantee the obligations of the Swap Collateral Account Bank within 60 days, or move to the Account Bank Remedial Ratings.</t>
  </si>
  <si>
    <t>Servicer rating trigger</t>
  </si>
  <si>
    <t>Loss of required rating by the Servicer</t>
  </si>
  <si>
    <t>Long-term: - / Baa3(cr) / BBB- / -</t>
  </si>
  <si>
    <t>The Servicer shall make all reasonable efforts to enter into a back-up master servicing agreement with a third party as required by LLP and the LLP security Trustee within 60 days.
All Servicer calculations will be subject to the relevant tests by the Asset Monitor following each Calculation Date for a period of six months.</t>
  </si>
  <si>
    <t>Cash Manager rating trigger</t>
  </si>
  <si>
    <t>Loss of required rating by the Cash Manager</t>
  </si>
  <si>
    <t>The Servicer shall make all reasonable endeavours to enter into a back-up cash management agreement with a suitably experienced third party acceptable to the LLP and the Security Trustee within 60 days.</t>
  </si>
  <si>
    <t>Perfection</t>
  </si>
  <si>
    <t>Transfer of legal title of LLP Mortgages to the LLP within 20 London business days.</t>
  </si>
  <si>
    <t>Swap Counterparty Trigger</t>
  </si>
  <si>
    <t>Loss of required rating by the Swap Provider</t>
  </si>
  <si>
    <t>Short-term: - / - / F1 / -
Long-term: - / A3(cr) / A / -</t>
  </si>
  <si>
    <t>Take measures under Relevant Swap Agreement or any other actions agreed with the Rating Agency including transfer of collateral, replacement of swap counterparty or finding suitably rated co-obligor.</t>
  </si>
  <si>
    <t>Asset Coverage Test Set-Off Risk Protection</t>
  </si>
  <si>
    <t>Loss of required rating by the Seller</t>
  </si>
  <si>
    <t>The set-off risk protection in the Asset Coverage Test shall be sized as per the Programme documentation.</t>
  </si>
  <si>
    <t>Reserve Fund</t>
  </si>
  <si>
    <t>Loss of required rating by the Issuer</t>
  </si>
  <si>
    <t>Short-term: - / P-1(cr) / F1+ / -</t>
  </si>
  <si>
    <t>Reserve Fund will be credited with the required amount calculated as per the Programme documentation.</t>
  </si>
  <si>
    <t>Pre-Maturity Test (Hard Bullet Covered Bonds only)</t>
  </si>
  <si>
    <t>Loss of required rating by the Issuer if the Final Maturity Date of any Series of Hard Bullet Covered Bonds occurs within 6 (Moody’s) or 12 (Fitch) months</t>
  </si>
  <si>
    <t>at 6 months: 
Short-term: - / P-1(cr) / - / -
at 12 months: 
Short-term: - / - / F1+ / -</t>
  </si>
  <si>
    <t>Requirement to fund the Pre-Maturity Liquidity Account to the Required Redemption Amount and, if necessary, the sale of Selected Mortgages.</t>
  </si>
  <si>
    <t>Non-Rating Triggers</t>
  </si>
  <si>
    <t>Description of Trigger</t>
  </si>
  <si>
    <t>The Aggregate Adjusted Cover Amount is less than the Sterling equivalent of the aggregate Principal Amount Outstanding of all Covered Bonds as calculated on the relevant Calculation Date, and remains below the aggregate Principal Amount Outstanding of all Covered Bonds at the next Calculation Date.</t>
  </si>
  <si>
    <t>If breach of Asset Coverage Test not remedied on the next Calculation Date will result in the issuance of a Asset Coverage Test Breach Notice and if not rectified by the 3rd calculation date after the issuance of the breach notice an Issuer Event of Default will occur. 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 Whilst an Asset Coverage Test Breach Notice remains outstanding, no Cash Capital Contributions may be distributed to HSBC UK Bank plc as a Capital Distribution.</t>
  </si>
  <si>
    <t>Interest Rate Shortfall Test</t>
  </si>
  <si>
    <t>The amount of income that the LLP expects to receive in the next LLP Payment Period together with other funds available to it is insufficient to cover the would be amounts due under each Term Advance and to the Covered Bond Swap Provider(s) and other senior expenses ranking in priority thereto.</t>
  </si>
  <si>
    <t>Servicer to notify the LLP and if required by LLP, Seller to make all reasonable endeavours to offer to sell new mortgages to the LLP on or before the next Calculation Date. New mortgages will have HSBC Variable Rates and/or other discretionary rates or margins, and be sufficient to ensure there would not be an Interest Rate Shortfall on future Calculation Dates.</t>
  </si>
  <si>
    <t>Issuer Event of Default</t>
  </si>
  <si>
    <t>Any of the conditions, events or acts provided in Condition 9(a) (Issuer Events of Default) of the Programme Conditions occur.</t>
  </si>
  <si>
    <t>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t>
  </si>
  <si>
    <t>Amortisation Test</t>
  </si>
  <si>
    <t>Following a Notice to Pay (but prior to the service of an LLP Acceleration Notice and/or wind-up proceedings), the Amortisation Test Aggregate Asset Amount is less than the Sterling Equivalent of the aggregate Principal Amount Outstanding of the Covered Bonds as calculated on the relevant Calculation Date.</t>
  </si>
  <si>
    <t>Constitutes an LLP Event of Default which if not cured, means that a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t>
  </si>
  <si>
    <t>Yield Shortfall Test</t>
  </si>
  <si>
    <t>Following an Issuer Event of Default which remains outstanding, the mortgages (once accounting for the Interest Rate Swap) must give an annual yield of less than SONIA + 0.40%.</t>
  </si>
  <si>
    <t>LLP variable rate and other discretionary rates and/or margins may be increased.</t>
  </si>
  <si>
    <t>LLP Event of Default</t>
  </si>
  <si>
    <t>Any of the conditions, events or acts provided in Condition 9(b) (LLP Events of Default) of the Programme Conditions occur.</t>
  </si>
  <si>
    <t>If not cured, an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t>
  </si>
  <si>
    <t>Any of the conditions, events or acts provided in Clause 7 (Perfection of the Assignment) of the Mortgage Sale Agreement occur.</t>
  </si>
  <si>
    <t>Triggers the requirement to prepare perfection of title documents but not the steps necessary to perfect legal title.</t>
  </si>
  <si>
    <t>Glossary</t>
  </si>
  <si>
    <t>Ref</t>
  </si>
  <si>
    <t>Reporting period</t>
  </si>
  <si>
    <t>Reporting period runs from and including, the eleventh day of a calendar month to, and including, the tenth day of the following calendar month.</t>
  </si>
  <si>
    <t>True Balance</t>
  </si>
  <si>
    <t>True Balance means, for any Mortgage on any relevant date of determination, the aggregate (but avoiding double counting) of the following:
(a) the aggregate of all principal amounts advanced to the relevant Borrower; and
(b) Capitalised Expenses; and
(c) Capitalised Interest; and
(d) (to the extent not covered by paragraphs (b) and (c) above) Capitalised Arrears; and
(e)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less any repayment or payment of any of the foregoing made on or before the end of the Business Day immediately preceding the date of determination and excluding any retentions made but not released and any Additional Borrowings committed to be made but not made by the end of the Business Day immediately preceding the date of determination.</t>
  </si>
  <si>
    <t>Current non-indexed LTV is the aggregate true balance of all loans within a mortgage account, divided by the value of the property securing the loans in that mortgage account at the date of the latest lending.</t>
  </si>
  <si>
    <t>Current non-indexed LTV is reported as zero where a customer borrower paid more than the outstanding balance of a mortgage.</t>
  </si>
  <si>
    <t>Indexed LTV is reported as zero where a customer borrower paid more than the outstanding balance of a mortgage.</t>
  </si>
  <si>
    <t>Monthly Constant Pre-Payment Rate (CPR)</t>
  </si>
  <si>
    <t>Monthly Principal Payment Rate (PPR)</t>
  </si>
  <si>
    <t>Monthly Principal Payment Rate (PPR) is defined as the total scheduled and unscheduled principal receipts received over the last Calculation Period, divided by the total principal amount outstanding of the loans comprised in the portfolio at the beginning of the last Calculation Period. These are annualised using the formula: 1-((1-M)^12) where M is the monthly PPR expressed as a percentage.</t>
  </si>
  <si>
    <t>Quarterly Average CPR/PPR</t>
  </si>
  <si>
    <t xml:space="preserve">Quarterly Average CPR/PPR is the average of the three most recent monthly CPR / PPR expressed as a percentage. These are annualised using the formula: 1-((1-M)^12) where M is the Quarterly Average CPR/PPR expressed as a percentage. </t>
  </si>
  <si>
    <t>Arrears</t>
  </si>
  <si>
    <t>Number of Months in Arrears means, as at the date of determination in respect of a Mortgage, the result of the calculation (A-B) / C, where:
(a) 'A' equals the sum of all Monthly Payments in respect of advances under that Mortgage that were due and payable by the relevant Borrower on any due date up to that date of determination;
(b) 'B' equals the sum of all payments actually made by that Borrower in respect of that Mortgage up to that date of determination (the difference between 'A' and 'B' being the "arrears balance"); and
(c) 'C' equals the then Monthly Payment in respect of all advances under that Mortgage.</t>
  </si>
  <si>
    <t>Mortgage Collections include all cash receipts on a mortgage within the portfolio excluding monies paid by HSBC UK Bank plc in respect of mortgages repurchased from the portfolio.</t>
  </si>
  <si>
    <t>Seasoning refers to the number of months since the date of origination of the loan.</t>
  </si>
  <si>
    <t>Remaining Term</t>
  </si>
  <si>
    <t>Remaining Term refers to the number of remaining months to maturity of each loan.</t>
  </si>
  <si>
    <t>Weighted Average (WA)</t>
  </si>
  <si>
    <t>All Weighted Average (WA) calculations are weighted by True Balance.</t>
  </si>
  <si>
    <t>Supplementary notes</t>
  </si>
  <si>
    <t>Counterparties, Ratings table</t>
  </si>
  <si>
    <t>The swap provider(s) rating trigger disclosed is the next trigger point. There may be subsequent triggers, as detailed in the relevant swap agreement.</t>
  </si>
  <si>
    <t>There are no minimum ratings for the Issuer, although its ratings are linked to certain programme triggers - see the Programme Triggers section.</t>
  </si>
  <si>
    <t>Swap details relate to interest rate swap and exclude covered bond swaps. HSBC UK Bank plc entered into a fixed interest rate swap to hedge against some or all possible variances between interest payable on cover pool and compounded daily SONIA rate.</t>
  </si>
  <si>
    <t>Accounts, Ledgers table</t>
  </si>
  <si>
    <t>The waterfall reported (including Intercompany Loan Settlement) is that which will be made in the next reporting period.</t>
  </si>
  <si>
    <t>Members' profit is paid once a year, on the LLP payment date, which the anniversary of the programme establishment falls into.</t>
  </si>
  <si>
    <t>Ledgers and Accounts balances are reported as at the reporting period end, before the distribution of revenue and principal receipts.</t>
  </si>
  <si>
    <t>Asset Coverage Test ("ACT") table</t>
  </si>
  <si>
    <t>For full description of the ACT requirements, please refer to the Prospectus.</t>
  </si>
  <si>
    <t>Item B of the Asset Coverage Test excludes principal balances distributed back to the Seller in the next reporting period.</t>
  </si>
  <si>
    <t>Programme-Level Characteristics table</t>
  </si>
  <si>
    <t xml:space="preserve">Balance disclosed as GIC account is made up of the following LLP bank accounts at the reporting period end: Covered Bond Account (includes cash collected from mortgages on the last day of the reporting period, passed to the LLP on the first day of the following reporting period), Interest Accumulation Account, Reserve Account and Pre-Maturity Liquidity Account. </t>
  </si>
  <si>
    <t>Balance disclosed as Aggregate deposits attaching to the cover pool (GBP) is the amount required under item X (set-off risk) of the ACT.</t>
  </si>
  <si>
    <t>The nominal level of over collateralisation includes cash held on the principal ledger, excluding any waterfall distributions back to the seller in the next calendar month.</t>
  </si>
  <si>
    <t>The Constant Default Rate is not applicable to revolving programmes.</t>
  </si>
  <si>
    <t>Moody's Timely Payment Indicator and Moody's Collateral Score (%) are sourced from “Moody’s Investor Service”.</t>
  </si>
  <si>
    <t>Fitch Payment Continuity Uplift (PCU) is reported as Fitch Discontinuity Cap.</t>
  </si>
  <si>
    <t>Mortgage collections table</t>
  </si>
  <si>
    <t>Mortgage collections (unscheduled - interest) is not reported as all unscheduled collections are treated as principal.</t>
  </si>
  <si>
    <t>Mortgage collections (unscheduled - principal) does not comprise payments from HSBC UK Bank plc for the repurchase of loans from the portfolio, and comprise capital repayments and redemptions other than those received at the expected term end date of the loan.</t>
  </si>
  <si>
    <t>Loan Redemptions &amp; Replenishments Since Previous Reporting Date table</t>
  </si>
  <si>
    <t>Loan redemptions and Loans bought back by seller are reported as of the immediately preceding reporting period end.</t>
  </si>
  <si>
    <t>Loans sold into the cover pool are reported as of the reporting period end.</t>
  </si>
  <si>
    <t>Product Rate Type and Reversionary Profiles table</t>
  </si>
  <si>
    <t>Standard Variable Rate (SVR) refers to HSBC Standard Variable rate applicable to residential mortgages.</t>
  </si>
  <si>
    <t>The initial rate is considered to be the same as the current rate.</t>
  </si>
  <si>
    <t>Regional distribution table</t>
  </si>
  <si>
    <t>Regions are defined in line with Level 1 of the Nomenclature of Territorial Units for Statistics (NUTS) codes of the United Kingdom.</t>
  </si>
  <si>
    <t>Repayment type table</t>
  </si>
  <si>
    <t>The analysis is performed at loan level and therefore there are no balances shown as part-and-part.</t>
  </si>
  <si>
    <t>Employment status table</t>
  </si>
  <si>
    <t>Employment status reported is the latest information held on borrower's record.</t>
  </si>
  <si>
    <t xml:space="preserve">First borrower's employment status is reported. Where the first borrower is unemployed, then second borrower's employment status is reported. </t>
  </si>
  <si>
    <t xml:space="preserve">Monthly Constant Pre-Payment Rate (CPR) is calculated as the total unscheduled principal receipts received over the last Calculation Period, divided by the total principal amount outstanding of the loans comprised in the portfolio at the beginning of the last Calculation Period. Unscheduled principal receipts does not comprise payments from HSBC UK Bank plc for the repurchase of loans from the portfolio. These are annualised using the formula: 1-((1-M)^12) where M is the monthly CPR expressed as a percentage. </t>
  </si>
  <si>
    <t>Method A(a) is calculated as the lower of (i) the actual True Balance of the Mortgage and (ii) the Partially Indexed Valuation relating to that Mortgage multiplied by M (where for all Mortgages that are less than three months in arrears or not in arrears, M = 0.75; for all Mortgages that are three months or more in arrears and have a True Balance to Partially Indexed Valuation ratio of less than or equal to 75 per cent, M = 0.40; and for all Mortgages that are three months or more in arrears and have a True Balance to Partially Indexed Valuation ratio of more than 75 per cent, M = 0.25).
Method A(b) is calculated as the Asset Percentage multiplied by the lower of (i) the True Balance of the Mortgage and (ii) the Partially Indexed Valuation relating to that Mortgage multiplied by N (where for all Mortgages that are less than three months in arrears or not in arrears, N = 1, for all Mortgages that are three months or more in arrears and have a True Balance to Partially Indexed Valuation ratio of less than or equal to 75 per cent, N = 0.40 and for all Mortgages that are three months or more in arrears and have a True Balance to Partially Indexed Valuation ratio of more than 75 per cent, N = 0.25).</t>
  </si>
  <si>
    <t>Margins are based on the index rate, therefore fixed loans are reported at the fixed rate, tracker are reported over BBR (1.75%) and variable over SVR (4.54%).</t>
  </si>
  <si>
    <t>Investor Report 10th August 2022</t>
  </si>
  <si>
    <t>31/08/2022</t>
  </si>
  <si>
    <t>11/07/2022</t>
  </si>
  <si>
    <t>10/08/2022</t>
  </si>
  <si>
    <t>P-1</t>
  </si>
  <si>
    <t>2.22%</t>
  </si>
  <si>
    <t>1.76%</t>
  </si>
  <si>
    <t>A(b)</t>
  </si>
  <si>
    <r>
      <rPr>
        <b/>
        <sz val="9"/>
        <color theme="1"/>
        <rFont val="Calibri"/>
        <family val="2"/>
      </rPr>
      <t>DISCLAIMER:</t>
    </r>
    <r>
      <rPr>
        <sz val="9"/>
        <color theme="1"/>
        <rFont val="Calibri"/>
        <family val="2"/>
      </rPr>
      <t xml:space="preserve"> The information and data contained herein is confidential and is intended solely for your personal and internal informational use and may not be reproduced, disseminated or distributed in whole or in part at any time, in any manner or for any purpose, without obtaining the prior written consent of HSBC UK Bank plc in each specific instance.
Nothing in this document shall constitute an offer to sell, or the solicitation of an offer to buy, covered bonds in any jurisdiction to the public as defined in any applicable laws or rules, nor to make or solicit such an offer. 
There shall be no sale of any covered bonds or other financial instruments in any jurisdiction in which such an offer, solicitation or sale would be unlawful prior to qualification under the securities laws of such jurisdiction. Nothing in this document constitutes an offer of securities for sale in the United States. Covered bonds may not be offered or sold in the United States or to, or for the account or benefit of, U.S. persons (as defined in Regulation S under the Securities Act of 1933, as amended (the "Securities Act")), absent registration or an exemption from registration under the Securities Act. It is not intended that the covered bonds will be registered under the Securities Act or any U.S. state securities laws. Prospective investors should consult their own financial and legal advisors about risks associated with investment in a particular issue of covered bonds and the suitability of investing in such covered bonds in light of their particular circumstances.
This document is being distributed to, and is directed only at, persons in the United Kingdom in circumstances where section 21(1) of the FSMA does not apply (such persons being referred to as “relevant persons”). Any person who is not a relevant person should not act or rely on this communication or any of its contents.
The material contained herein has no regard to the specific investment objectives, financial situation or particular needs of any recipient. The information is historical in nature and should not be relied on when making any investment decision. The information contained herein speaks only as of the date of such investor report. HSBC UK Bank plc and its affiliates (together, the "HSBC UK Group") have undertaken no obligation, and have assumed no responsibility, to update the information contained herein, except as required under applicable securities legislation or the UK regulated covered bond regulations.
No representation or warranty, express or implied, is or will be made in relation to, the accuracy or completeness of the information on this website. No liability whatsoever is or will be accepted by the HSBC UK Group nor any person who controls it nor any affiliate, director, officer, employee nor agent of it or affiliate of such person for any loss or damage howsoever arising from any use of this website or its contents.
</t>
    </r>
  </si>
  <si>
    <t>Current indexed LTV is the aggregate true balance of all loans within a mortgage account, divided by the indexed value of the property securing the loans in that mortgage account at the reporting date. Indexation is applied on a regional basis to property valuations on a quarterly basis in January, April, July and October of each year using the Halifax House Price Index published by Markit Group Limited.</t>
  </si>
  <si>
    <t>Tracey Ann BEARDMORE Senior Manager, HSBC UK Secured Funding
Email: tracey.ann.beardmore@hsbc.com; securitization@hsbc.ca 
Mobile: +44 738 479 412</t>
  </si>
  <si>
    <t>AAA ("EXP")</t>
  </si>
  <si>
    <t>Aaa ("EXP")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</si>
</sst>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yyyy\-mm\-dd;@"/>
    <numFmt numFmtId="166" formatCode="_-* #,##0_-;\-* #,##0_-;_-* &quot;-&quot;??_-;_-@_-"/>
    <numFmt numFmtId="167" formatCode="_-* #,##0.0_-;\-* #,##0.0_-;_-* &quot;-&quot;??_-;_-@_-"/>
    <numFmt numFmtId="168"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24"/>
      <color theme="0"/>
      <name val="Arial"/>
      <family val="2"/>
    </font>
    <font>
      <b/>
      <sz val="20"/>
      <color theme="0"/>
      <name val="Arial"/>
      <family val="2"/>
    </font>
    <font>
      <sz val="9"/>
      <color theme="1"/>
      <name val="Calibri"/>
      <family val="2"/>
      <scheme val="minor"/>
    </font>
    <font>
      <b/>
      <sz val="9"/>
      <color theme="1"/>
      <name val="Calibri"/>
      <family val="2"/>
    </font>
    <font>
      <sz val="9"/>
      <color theme="1"/>
      <name val="Calibri"/>
      <family val="2"/>
    </font>
    <font>
      <b/>
      <u/>
      <sz val="10"/>
      <color theme="0"/>
      <name val="Arial"/>
      <family val="2"/>
    </font>
    <font>
      <sz val="10"/>
      <color theme="0"/>
      <name val="Arial"/>
      <family val="2"/>
    </font>
    <font>
      <sz val="10"/>
      <name val="Arial"/>
      <family val="2"/>
    </font>
    <font>
      <b/>
      <sz val="10"/>
      <color theme="0"/>
      <name val="Arial"/>
      <family val="2"/>
    </font>
    <font>
      <sz val="10"/>
      <color theme="1"/>
      <name val="Arial"/>
      <family val="2"/>
    </font>
    <font>
      <b/>
      <sz val="10"/>
      <color rgb="FF0000FF"/>
      <name val="Arial"/>
      <family val="2"/>
    </font>
    <font>
      <b/>
      <u/>
      <sz val="10"/>
      <name val="Arial"/>
      <family val="2"/>
    </font>
    <font>
      <sz val="10"/>
      <color rgb="FF000000"/>
      <name val="Calibri"/>
      <family val="2"/>
    </font>
    <font>
      <sz val="10"/>
      <color indexed="8"/>
      <name val="Arial"/>
      <family val="2"/>
    </font>
    <font>
      <sz val="10"/>
      <color theme="1"/>
      <name val="Calibri"/>
      <family val="2"/>
    </font>
    <font>
      <b/>
      <sz val="10"/>
      <color theme="1"/>
      <name val="Arial"/>
      <family val="2"/>
    </font>
  </fonts>
  <fills count="7">
    <fill>
      <patternFill patternType="none"/>
    </fill>
    <fill>
      <patternFill patternType="gray125"/>
    </fill>
    <fill>
      <patternFill patternType="solid">
        <fgColor rgb="FFFF0000"/>
        <bgColor indexed="64"/>
      </patternFill>
    </fill>
    <fill>
      <patternFill patternType="solid">
        <fgColor theme="0" tint="-0.49998474074526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5">
    <xf numFmtId="0" fontId="0" fillId="0" borderId="0" xfId="0"/>
    <xf numFmtId="10" fontId="10" fillId="4" borderId="1" xfId="0" applyNumberFormat="1" applyFont="1" applyFill="1" applyBorder="1" applyAlignment="1" applyProtection="1">
      <alignment horizontal="right"/>
    </xf>
    <xf numFmtId="0" fontId="0" fillId="0" borderId="0" xfId="0" applyProtection="1"/>
    <xf numFmtId="0" fontId="8" fillId="2" borderId="0" xfId="0" applyNumberFormat="1" applyFont="1" applyFill="1" applyAlignment="1" applyProtection="1"/>
    <xf numFmtId="0" fontId="9" fillId="2" borderId="0" xfId="0" applyNumberFormat="1" applyFont="1" applyFill="1" applyAlignment="1" applyProtection="1"/>
    <xf numFmtId="0" fontId="10" fillId="0" borderId="0" xfId="0" applyFont="1" applyProtection="1"/>
    <xf numFmtId="0" fontId="10" fillId="0" borderId="1" xfId="0" applyFont="1" applyBorder="1" applyProtection="1"/>
    <xf numFmtId="0" fontId="11" fillId="2" borderId="1" xfId="0" applyNumberFormat="1" applyFont="1" applyFill="1" applyBorder="1" applyAlignment="1" applyProtection="1"/>
    <xf numFmtId="0" fontId="9" fillId="2" borderId="1" xfId="0" applyNumberFormat="1" applyFont="1" applyFill="1" applyBorder="1" applyAlignment="1" applyProtection="1">
      <alignment wrapText="1"/>
    </xf>
    <xf numFmtId="0" fontId="9" fillId="2" borderId="1" xfId="0" applyNumberFormat="1" applyFont="1" applyFill="1" applyBorder="1" applyAlignment="1" applyProtection="1">
      <alignment vertical="center"/>
    </xf>
    <xf numFmtId="0" fontId="10" fillId="5" borderId="1" xfId="0" applyNumberFormat="1" applyFont="1" applyFill="1" applyBorder="1" applyAlignment="1" applyProtection="1"/>
    <xf numFmtId="0" fontId="10" fillId="0" borderId="13" xfId="0" applyFont="1" applyBorder="1" applyProtection="1"/>
    <xf numFmtId="164" fontId="10" fillId="0" borderId="0" xfId="0" applyNumberFormat="1" applyFont="1" applyProtection="1"/>
    <xf numFmtId="0" fontId="13" fillId="0" borderId="14" xfId="0" applyFont="1" applyBorder="1" applyProtection="1"/>
    <xf numFmtId="0" fontId="13" fillId="0" borderId="0" xfId="0" applyFont="1" applyProtection="1"/>
    <xf numFmtId="1" fontId="10" fillId="0" borderId="0" xfId="0" applyNumberFormat="1" applyFont="1" applyProtection="1"/>
    <xf numFmtId="9" fontId="10" fillId="0" borderId="0" xfId="0" applyNumberFormat="1" applyFont="1" applyProtection="1"/>
    <xf numFmtId="43" fontId="10" fillId="0" borderId="0" xfId="0" applyNumberFormat="1" applyFont="1" applyProtection="1"/>
    <xf numFmtId="0" fontId="10" fillId="0" borderId="0" xfId="0" quotePrefix="1" applyFont="1" applyProtection="1"/>
    <xf numFmtId="10" fontId="10" fillId="0" borderId="0" xfId="0" applyNumberFormat="1" applyFont="1" applyProtection="1"/>
    <xf numFmtId="166" fontId="10" fillId="0" borderId="0" xfId="1" applyNumberFormat="1" applyFont="1" applyFill="1" applyAlignment="1" applyProtection="1"/>
    <xf numFmtId="0" fontId="0" fillId="4" borderId="0" xfId="0" applyNumberFormat="1" applyFill="1" applyAlignment="1" applyProtection="1"/>
    <xf numFmtId="0" fontId="0" fillId="4" borderId="0" xfId="0" applyNumberFormat="1" applyFill="1" applyAlignment="1" applyProtection="1">
      <alignment vertical="center"/>
    </xf>
    <xf numFmtId="0" fontId="0" fillId="4" borderId="0" xfId="0" applyNumberFormat="1" applyFill="1" applyAlignment="1" applyProtection="1">
      <alignment vertical="top"/>
    </xf>
    <xf numFmtId="0" fontId="12" fillId="0" borderId="1" xfId="0" applyFont="1" applyBorder="1" applyAlignment="1">
      <alignment vertical="center" wrapText="1"/>
    </xf>
    <xf numFmtId="0" fontId="12" fillId="0" borderId="8" xfId="0" applyFont="1" applyBorder="1" applyAlignment="1">
      <alignment vertical="center" wrapText="1"/>
    </xf>
    <xf numFmtId="0" fontId="10" fillId="0" borderId="8" xfId="0" applyFont="1" applyBorder="1" applyAlignment="1">
      <alignment vertical="center" wrapText="1"/>
    </xf>
    <xf numFmtId="0" fontId="10" fillId="0" borderId="1" xfId="0" applyFont="1" applyBorder="1" applyAlignment="1">
      <alignment vertical="center" wrapText="1"/>
    </xf>
    <xf numFmtId="0" fontId="12" fillId="0" borderId="1" xfId="0" applyFont="1" applyBorder="1" applyAlignment="1">
      <alignment vertical="top" wrapText="1"/>
    </xf>
    <xf numFmtId="0" fontId="18" fillId="0" borderId="2" xfId="0" applyNumberFormat="1" applyFont="1" applyFill="1" applyBorder="1" applyAlignment="1" applyProtection="1">
      <alignment horizontal="left" vertical="top" wrapText="1"/>
    </xf>
    <xf numFmtId="0" fontId="12" fillId="0" borderId="8" xfId="0" applyFont="1" applyFill="1" applyBorder="1" applyAlignment="1">
      <alignment vertical="center" wrapText="1"/>
    </xf>
    <xf numFmtId="0" fontId="18" fillId="4" borderId="1" xfId="0" applyNumberFormat="1" applyFont="1" applyFill="1" applyBorder="1" applyAlignment="1" applyProtection="1">
      <alignment vertical="top" wrapText="1"/>
    </xf>
    <xf numFmtId="0" fontId="10" fillId="0" borderId="1" xfId="0" applyFont="1" applyBorder="1" applyAlignment="1">
      <alignment vertical="top" wrapText="1"/>
    </xf>
    <xf numFmtId="0" fontId="12" fillId="0" borderId="1" xfId="0" applyFont="1" applyFill="1" applyBorder="1" applyAlignment="1">
      <alignment vertical="center" wrapText="1"/>
    </xf>
    <xf numFmtId="0" fontId="10" fillId="0" borderId="1" xfId="0" applyNumberFormat="1" applyFont="1" applyFill="1" applyBorder="1" applyAlignment="1" applyProtection="1">
      <alignment vertical="center" wrapText="1"/>
    </xf>
    <xf numFmtId="0" fontId="12" fillId="4" borderId="1" xfId="0" applyNumberFormat="1" applyFont="1" applyFill="1" applyBorder="1" applyAlignment="1" applyProtection="1">
      <alignment vertical="center" wrapText="1"/>
    </xf>
    <xf numFmtId="0" fontId="11" fillId="2" borderId="1" xfId="0" applyNumberFormat="1" applyFont="1" applyFill="1" applyBorder="1" applyAlignment="1" applyProtection="1">
      <alignment horizontal="center" vertical="top"/>
    </xf>
    <xf numFmtId="0" fontId="11" fillId="2" borderId="1" xfId="0" applyNumberFormat="1" applyFont="1" applyFill="1" applyBorder="1" applyAlignment="1" applyProtection="1">
      <alignment horizontal="center"/>
    </xf>
    <xf numFmtId="0" fontId="12" fillId="0" borderId="0" xfId="0" applyFont="1"/>
    <xf numFmtId="0" fontId="12" fillId="4" borderId="0" xfId="0" applyNumberFormat="1" applyFont="1" applyFill="1" applyAlignment="1" applyProtection="1"/>
    <xf numFmtId="164" fontId="10" fillId="0" borderId="1" xfId="0" applyNumberFormat="1" applyFont="1" applyFill="1" applyBorder="1" applyAlignment="1" applyProtection="1">
      <alignment horizontal="right"/>
    </xf>
    <xf numFmtId="0" fontId="18" fillId="4" borderId="1" xfId="0" applyNumberFormat="1" applyFont="1" applyFill="1" applyBorder="1" applyAlignment="1" applyProtection="1">
      <alignment horizontal="left" vertical="top"/>
    </xf>
    <xf numFmtId="0" fontId="18" fillId="4" borderId="2" xfId="0" applyNumberFormat="1" applyFont="1" applyFill="1" applyBorder="1" applyAlignment="1" applyProtection="1">
      <alignment horizontal="left" vertical="top"/>
    </xf>
    <xf numFmtId="10" fontId="10" fillId="0" borderId="1" xfId="0" applyNumberFormat="1" applyFont="1" applyFill="1" applyBorder="1" applyAlignment="1" applyProtection="1">
      <alignment horizontal="right"/>
    </xf>
    <xf numFmtId="1" fontId="10" fillId="0" borderId="1" xfId="0" applyNumberFormat="1" applyFont="1" applyFill="1" applyBorder="1" applyAlignment="1" applyProtection="1">
      <alignment horizontal="right"/>
    </xf>
    <xf numFmtId="0" fontId="10" fillId="0" borderId="1" xfId="0" applyNumberFormat="1" applyFont="1" applyFill="1" applyBorder="1" applyAlignment="1" applyProtection="1">
      <alignment horizontal="right"/>
    </xf>
    <xf numFmtId="0" fontId="10" fillId="0" borderId="1" xfId="0" applyNumberFormat="1" applyFont="1" applyFill="1" applyBorder="1" applyAlignment="1" applyProtection="1">
      <alignment horizontal="center"/>
    </xf>
    <xf numFmtId="0" fontId="10" fillId="0" borderId="8" xfId="0" applyNumberFormat="1" applyFont="1" applyFill="1" applyBorder="1" applyAlignment="1" applyProtection="1">
      <alignment horizontal="center"/>
    </xf>
    <xf numFmtId="0" fontId="10" fillId="2" borderId="0" xfId="0" applyNumberFormat="1" applyFont="1" applyFill="1" applyAlignment="1" applyProtection="1"/>
    <xf numFmtId="0" fontId="10" fillId="4" borderId="1" xfId="0" applyNumberFormat="1" applyFont="1" applyFill="1" applyBorder="1" applyAlignment="1" applyProtection="1">
      <alignment wrapText="1"/>
    </xf>
    <xf numFmtId="0" fontId="11" fillId="2" borderId="2" xfId="0" applyNumberFormat="1" applyFont="1" applyFill="1" applyBorder="1" applyAlignment="1" applyProtection="1"/>
    <xf numFmtId="0" fontId="9" fillId="2" borderId="8" xfId="0" applyNumberFormat="1" applyFont="1" applyFill="1" applyBorder="1" applyAlignment="1" applyProtection="1"/>
    <xf numFmtId="0" fontId="9" fillId="2" borderId="9" xfId="0" applyNumberFormat="1" applyFont="1" applyFill="1" applyBorder="1" applyAlignment="1" applyProtection="1">
      <alignment horizontal="center"/>
    </xf>
    <xf numFmtId="0" fontId="9" fillId="2" borderId="10" xfId="0" applyNumberFormat="1" applyFont="1" applyFill="1" applyBorder="1" applyAlignment="1" applyProtection="1">
      <alignment horizontal="center"/>
    </xf>
    <xf numFmtId="0" fontId="9" fillId="2" borderId="11" xfId="0" applyNumberFormat="1" applyFont="1" applyFill="1" applyBorder="1" applyAlignment="1" applyProtection="1">
      <alignment horizontal="center"/>
    </xf>
    <xf numFmtId="0" fontId="10" fillId="0" borderId="6" xfId="0" applyFont="1" applyBorder="1" applyProtection="1"/>
    <xf numFmtId="0" fontId="10" fillId="4" borderId="6" xfId="0" applyNumberFormat="1" applyFont="1" applyFill="1" applyBorder="1" applyAlignment="1" applyProtection="1">
      <alignment horizontal="center"/>
    </xf>
    <xf numFmtId="0" fontId="10" fillId="4" borderId="12" xfId="0" applyNumberFormat="1" applyFont="1" applyFill="1" applyBorder="1" applyAlignment="1" applyProtection="1">
      <alignment horizontal="center"/>
    </xf>
    <xf numFmtId="0" fontId="10" fillId="4" borderId="7" xfId="0" applyNumberFormat="1" applyFont="1" applyFill="1" applyBorder="1" applyAlignment="1" applyProtection="1">
      <alignment horizontal="center"/>
    </xf>
    <xf numFmtId="0" fontId="10" fillId="0" borderId="1" xfId="0" applyFont="1" applyBorder="1" applyAlignment="1" applyProtection="1">
      <alignment horizontal="center"/>
    </xf>
    <xf numFmtId="164" fontId="10" fillId="0" borderId="1" xfId="0" applyNumberFormat="1" applyFont="1" applyBorder="1" applyAlignment="1" applyProtection="1">
      <alignment horizontal="right"/>
    </xf>
    <xf numFmtId="0" fontId="10" fillId="0" borderId="0" xfId="0" applyFont="1" applyAlignment="1" applyProtection="1">
      <alignment horizontal="right"/>
    </xf>
    <xf numFmtId="165" fontId="10" fillId="0" borderId="1" xfId="0" applyNumberFormat="1" applyFont="1" applyBorder="1" applyAlignment="1" applyProtection="1">
      <alignment horizontal="right"/>
    </xf>
    <xf numFmtId="10" fontId="10" fillId="0" borderId="1" xfId="2" applyNumberFormat="1" applyFont="1" applyFill="1" applyBorder="1" applyAlignment="1" applyProtection="1">
      <alignment horizontal="right"/>
    </xf>
    <xf numFmtId="44" fontId="10" fillId="0" borderId="1" xfId="0" applyNumberFormat="1" applyFont="1" applyBorder="1" applyAlignment="1" applyProtection="1">
      <alignment horizontal="right"/>
    </xf>
    <xf numFmtId="0" fontId="9" fillId="2" borderId="1" xfId="0" applyNumberFormat="1" applyFont="1" applyFill="1" applyBorder="1" applyAlignment="1" applyProtection="1"/>
    <xf numFmtId="0" fontId="9" fillId="2" borderId="1" xfId="0" applyNumberFormat="1" applyFont="1" applyFill="1" applyBorder="1" applyAlignment="1" applyProtection="1">
      <alignment horizontal="center"/>
    </xf>
    <xf numFmtId="0" fontId="10" fillId="0" borderId="3" xfId="0" applyFont="1" applyBorder="1" applyProtection="1"/>
    <xf numFmtId="0" fontId="10" fillId="0" borderId="4" xfId="0" applyFont="1" applyBorder="1" applyProtection="1"/>
    <xf numFmtId="0" fontId="10" fillId="0" borderId="14" xfId="0" applyFont="1" applyBorder="1" applyProtection="1"/>
    <xf numFmtId="1" fontId="9" fillId="2" borderId="0" xfId="0" applyNumberFormat="1" applyFont="1" applyFill="1" applyAlignment="1" applyProtection="1"/>
    <xf numFmtId="42" fontId="10" fillId="0" borderId="1" xfId="0" applyNumberFormat="1" applyFont="1" applyFill="1" applyBorder="1" applyAlignment="1" applyProtection="1">
      <alignment horizontal="right" wrapText="1"/>
    </xf>
    <xf numFmtId="166" fontId="10" fillId="0" borderId="1" xfId="0" applyNumberFormat="1" applyFont="1" applyFill="1" applyBorder="1" applyAlignment="1" applyProtection="1">
      <alignment horizontal="right"/>
    </xf>
    <xf numFmtId="0" fontId="10" fillId="0" borderId="1" xfId="0" applyFont="1" applyBorder="1" applyAlignment="1" applyProtection="1">
      <alignment wrapText="1"/>
    </xf>
    <xf numFmtId="164" fontId="10" fillId="0" borderId="1" xfId="0" applyNumberFormat="1" applyFont="1" applyFill="1" applyBorder="1" applyProtection="1"/>
    <xf numFmtId="0" fontId="10" fillId="0" borderId="1" xfId="0" applyFont="1" applyFill="1" applyBorder="1" applyAlignment="1" applyProtection="1">
      <alignment horizontal="right"/>
    </xf>
    <xf numFmtId="164" fontId="13" fillId="0" borderId="0" xfId="0" applyNumberFormat="1" applyFont="1" applyProtection="1"/>
    <xf numFmtId="10" fontId="10" fillId="0" borderId="1" xfId="0" applyNumberFormat="1" applyFont="1" applyFill="1" applyBorder="1" applyAlignment="1" applyProtection="1">
      <alignment horizontal="right" wrapText="1"/>
    </xf>
    <xf numFmtId="167" fontId="10" fillId="0" borderId="1" xfId="0" applyNumberFormat="1" applyFont="1" applyFill="1" applyBorder="1" applyAlignment="1" applyProtection="1">
      <alignment horizontal="right" wrapText="1"/>
    </xf>
    <xf numFmtId="2" fontId="13" fillId="0" borderId="0" xfId="0" applyNumberFormat="1" applyFont="1" applyProtection="1"/>
    <xf numFmtId="10" fontId="10" fillId="0" borderId="1" xfId="2" applyNumberFormat="1" applyFont="1" applyFill="1" applyBorder="1" applyAlignment="1" applyProtection="1">
      <alignment horizontal="right" wrapText="1"/>
    </xf>
    <xf numFmtId="164" fontId="10" fillId="0" borderId="1" xfId="0" applyNumberFormat="1" applyFont="1" applyBorder="1" applyProtection="1"/>
    <xf numFmtId="0" fontId="9" fillId="2" borderId="6" xfId="0" applyNumberFormat="1" applyFont="1" applyFill="1" applyBorder="1" applyAlignment="1" applyProtection="1">
      <alignment horizontal="center"/>
    </xf>
    <xf numFmtId="166" fontId="10" fillId="4" borderId="1" xfId="0" applyNumberFormat="1" applyFont="1" applyFill="1" applyBorder="1" applyAlignment="1" applyProtection="1">
      <alignment horizontal="right"/>
    </xf>
    <xf numFmtId="164" fontId="10" fillId="4" borderId="1" xfId="0" applyNumberFormat="1" applyFont="1" applyFill="1" applyBorder="1" applyAlignment="1" applyProtection="1">
      <alignment horizontal="right"/>
    </xf>
    <xf numFmtId="44" fontId="10" fillId="0" borderId="0" xfId="0" applyNumberFormat="1" applyFont="1" applyProtection="1"/>
    <xf numFmtId="1" fontId="9" fillId="2" borderId="1"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4" fontId="9" fillId="2" borderId="8" xfId="0" applyNumberFormat="1" applyFont="1" applyFill="1" applyBorder="1" applyAlignment="1" applyProtection="1">
      <alignment horizontal="center" vertical="center"/>
    </xf>
    <xf numFmtId="4" fontId="9" fillId="2" borderId="8" xfId="0" applyNumberFormat="1" applyFont="1" applyFill="1" applyBorder="1" applyAlignment="1" applyProtection="1">
      <alignment horizontal="center" vertical="center" wrapText="1"/>
    </xf>
    <xf numFmtId="164" fontId="10" fillId="4" borderId="1" xfId="0" applyNumberFormat="1" applyFont="1" applyFill="1" applyBorder="1" applyAlignment="1" applyProtection="1">
      <alignment horizontal="left"/>
    </xf>
    <xf numFmtId="4" fontId="10" fillId="0" borderId="1" xfId="0" applyNumberFormat="1" applyFont="1" applyBorder="1" applyAlignment="1" applyProtection="1">
      <alignment horizontal="right"/>
    </xf>
    <xf numFmtId="0" fontId="10" fillId="0" borderId="15" xfId="0" applyFont="1" applyBorder="1" applyProtection="1"/>
    <xf numFmtId="166" fontId="10" fillId="0" borderId="15" xfId="0" applyNumberFormat="1" applyFont="1" applyBorder="1" applyAlignment="1" applyProtection="1">
      <alignment horizontal="right"/>
    </xf>
    <xf numFmtId="10" fontId="10" fillId="0" borderId="15" xfId="0" applyNumberFormat="1" applyFont="1" applyBorder="1" applyAlignment="1" applyProtection="1">
      <alignment horizontal="right"/>
    </xf>
    <xf numFmtId="164" fontId="10" fillId="0" borderId="15" xfId="0" applyNumberFormat="1" applyFont="1" applyBorder="1" applyAlignment="1" applyProtection="1">
      <alignment horizontal="left"/>
    </xf>
    <xf numFmtId="4" fontId="10" fillId="0" borderId="0" xfId="0" applyNumberFormat="1" applyFont="1" applyAlignment="1" applyProtection="1">
      <alignment horizontal="right"/>
    </xf>
    <xf numFmtId="0" fontId="14" fillId="0" borderId="0" xfId="0" applyFont="1" applyProtection="1"/>
    <xf numFmtId="1" fontId="9" fillId="2" borderId="1" xfId="0" applyNumberFormat="1" applyFont="1" applyFill="1" applyBorder="1" applyAlignment="1" applyProtection="1">
      <alignment horizontal="center"/>
    </xf>
    <xf numFmtId="164" fontId="10" fillId="4" borderId="1" xfId="0" applyNumberFormat="1" applyFont="1" applyFill="1" applyBorder="1" applyAlignment="1" applyProtection="1"/>
    <xf numFmtId="166" fontId="10" fillId="4" borderId="7" xfId="0" applyNumberFormat="1" applyFont="1" applyFill="1" applyBorder="1" applyAlignment="1" applyProtection="1">
      <alignment horizontal="right" wrapText="1"/>
    </xf>
    <xf numFmtId="43" fontId="9" fillId="2" borderId="1" xfId="0" applyNumberFormat="1" applyFont="1" applyFill="1" applyBorder="1" applyAlignment="1" applyProtection="1">
      <alignment horizontal="center"/>
    </xf>
    <xf numFmtId="166" fontId="9" fillId="2" borderId="1" xfId="0" applyNumberFormat="1" applyFont="1" applyFill="1" applyBorder="1" applyAlignment="1" applyProtection="1">
      <alignment horizontal="center"/>
    </xf>
    <xf numFmtId="164" fontId="9" fillId="2" borderId="1" xfId="0" applyNumberFormat="1" applyFont="1" applyFill="1" applyBorder="1" applyAlignment="1" applyProtection="1">
      <alignment horizontal="center"/>
    </xf>
    <xf numFmtId="49" fontId="0" fillId="0" borderId="0" xfId="0" applyNumberFormat="1" applyFill="1" applyAlignment="1" applyProtection="1">
      <alignment horizontal="right"/>
    </xf>
    <xf numFmtId="14" fontId="0" fillId="0" borderId="0" xfId="0" applyNumberFormat="1" applyFill="1" applyAlignment="1" applyProtection="1">
      <alignment horizontal="right"/>
    </xf>
    <xf numFmtId="0" fontId="0" fillId="0" borderId="0" xfId="0" applyNumberFormat="1" applyFill="1" applyAlignment="1" applyProtection="1">
      <alignment horizontal="right"/>
    </xf>
    <xf numFmtId="164" fontId="10" fillId="0" borderId="15" xfId="0" applyNumberFormat="1" applyFont="1" applyBorder="1" applyProtection="1"/>
    <xf numFmtId="3" fontId="0" fillId="0" borderId="0" xfId="0" applyNumberFormat="1" applyFill="1" applyAlignment="1" applyProtection="1">
      <alignment horizontal="right"/>
    </xf>
    <xf numFmtId="14" fontId="12" fillId="0" borderId="0" xfId="0" applyNumberFormat="1" applyFont="1" applyAlignment="1" applyProtection="1">
      <alignment horizontal="right"/>
    </xf>
    <xf numFmtId="49" fontId="12" fillId="0" borderId="1" xfId="0" applyNumberFormat="1" applyFont="1" applyBorder="1" applyAlignment="1" applyProtection="1">
      <alignment horizontal="left"/>
    </xf>
    <xf numFmtId="49" fontId="12" fillId="0" borderId="0" xfId="0" applyNumberFormat="1" applyFont="1" applyAlignment="1" applyProtection="1">
      <alignment horizontal="right"/>
    </xf>
    <xf numFmtId="168" fontId="0" fillId="0" borderId="0" xfId="0" applyNumberFormat="1" applyFill="1" applyAlignment="1" applyProtection="1">
      <alignment horizontal="right"/>
    </xf>
    <xf numFmtId="14" fontId="12" fillId="0" borderId="1" xfId="0" applyNumberFormat="1" applyFont="1" applyBorder="1" applyAlignment="1" applyProtection="1">
      <alignment horizontal="left"/>
    </xf>
    <xf numFmtId="0" fontId="12" fillId="0" borderId="1" xfId="0" applyFont="1" applyBorder="1" applyAlignment="1" applyProtection="1">
      <alignment horizontal="left"/>
    </xf>
    <xf numFmtId="0" fontId="12" fillId="0" borderId="0" xfId="0" applyFont="1" applyAlignment="1" applyProtection="1">
      <alignment horizontal="right"/>
    </xf>
    <xf numFmtId="3" fontId="12" fillId="0" borderId="1" xfId="0" applyNumberFormat="1" applyFont="1" applyBorder="1" applyAlignment="1" applyProtection="1">
      <alignment horizontal="left"/>
    </xf>
    <xf numFmtId="3" fontId="12" fillId="0" borderId="0" xfId="0" applyNumberFormat="1" applyFont="1" applyAlignment="1" applyProtection="1">
      <alignment horizontal="right"/>
    </xf>
    <xf numFmtId="168" fontId="12" fillId="0" borderId="1" xfId="0" applyNumberFormat="1" applyFont="1" applyBorder="1" applyAlignment="1" applyProtection="1">
      <alignment horizontal="left"/>
    </xf>
    <xf numFmtId="168" fontId="12" fillId="0" borderId="0" xfId="0" applyNumberFormat="1" applyFont="1" applyAlignment="1" applyProtection="1">
      <alignment horizontal="right"/>
    </xf>
    <xf numFmtId="10" fontId="0" fillId="0" borderId="0" xfId="0" applyNumberFormat="1" applyFill="1" applyAlignment="1" applyProtection="1">
      <alignment horizontal="right"/>
    </xf>
    <xf numFmtId="2" fontId="0" fillId="0" borderId="0" xfId="0" applyNumberFormat="1" applyFill="1" applyAlignment="1" applyProtection="1">
      <alignment horizontal="right"/>
    </xf>
    <xf numFmtId="0" fontId="12" fillId="0" borderId="2" xfId="0" applyFont="1" applyBorder="1" applyAlignment="1" applyProtection="1">
      <alignment horizontal="left"/>
    </xf>
    <xf numFmtId="3" fontId="12" fillId="6" borderId="0" xfId="0" applyNumberFormat="1" applyFont="1" applyFill="1" applyAlignment="1" applyProtection="1">
      <alignment horizontal="right"/>
    </xf>
    <xf numFmtId="14" fontId="12" fillId="0" borderId="8" xfId="0" applyNumberFormat="1" applyFont="1" applyBorder="1" applyAlignment="1" applyProtection="1">
      <alignment horizontal="left"/>
    </xf>
    <xf numFmtId="2" fontId="12" fillId="0" borderId="1" xfId="0" applyNumberFormat="1" applyFont="1" applyBorder="1" applyAlignment="1" applyProtection="1">
      <alignment horizontal="left"/>
    </xf>
    <xf numFmtId="2" fontId="12" fillId="0" borderId="0" xfId="0" applyNumberFormat="1" applyFont="1" applyAlignment="1" applyProtection="1">
      <alignment horizontal="right"/>
    </xf>
    <xf numFmtId="0" fontId="15" fillId="0" borderId="0" xfId="0" applyNumberFormat="1" applyFont="1" applyFill="1" applyAlignment="1" applyProtection="1">
      <alignment horizontal="center"/>
    </xf>
    <xf numFmtId="0" fontId="10" fillId="0" borderId="0" xfId="0" applyFont="1" applyAlignment="1" applyProtection="1">
      <alignment horizontal="center"/>
    </xf>
    <xf numFmtId="0" fontId="9" fillId="2" borderId="1" xfId="0" applyNumberFormat="1" applyFont="1" applyFill="1" applyBorder="1" applyAlignment="1" applyProtection="1">
      <alignment horizontal="center" vertical="center" wrapText="1"/>
    </xf>
    <xf numFmtId="0" fontId="10" fillId="6" borderId="1" xfId="0" applyNumberFormat="1" applyFont="1" applyFill="1" applyBorder="1" applyAlignment="1" applyProtection="1">
      <alignment horizontal="left" vertical="top" wrapText="1"/>
    </xf>
    <xf numFmtId="0" fontId="16" fillId="0" borderId="1" xfId="0" applyFont="1" applyBorder="1" applyAlignment="1" applyProtection="1">
      <alignment horizontal="left" vertical="top" wrapText="1"/>
    </xf>
    <xf numFmtId="0" fontId="16" fillId="0" borderId="1" xfId="0" applyFont="1" applyBorder="1" applyAlignment="1" applyProtection="1">
      <alignment horizontal="center" vertical="top" wrapText="1"/>
    </xf>
    <xf numFmtId="0" fontId="10" fillId="0" borderId="0" xfId="0" applyNumberFormat="1" applyFont="1" applyFill="1" applyAlignment="1" applyProtection="1">
      <alignment horizontal="left"/>
    </xf>
    <xf numFmtId="0" fontId="17" fillId="0" borderId="0" xfId="0" applyNumberFormat="1" applyFont="1" applyFill="1" applyAlignment="1" applyProtection="1">
      <alignment horizontal="left"/>
    </xf>
    <xf numFmtId="0" fontId="15" fillId="0" borderId="0" xfId="0" applyNumberFormat="1" applyFont="1" applyFill="1" applyAlignment="1" applyProtection="1">
      <alignment horizontal="left"/>
    </xf>
    <xf numFmtId="0" fontId="10" fillId="0" borderId="0" xfId="0" applyFont="1" applyAlignment="1" applyProtection="1">
      <alignment wrapText="1"/>
    </xf>
    <xf numFmtId="0" fontId="2" fillId="0" borderId="0" xfId="0" applyFont="1" applyProtection="1"/>
    <xf numFmtId="0" fontId="0" fillId="0" borderId="0" xfId="0" quotePrefix="1" applyAlignment="1" applyProtection="1">
      <alignment horizontal="left"/>
    </xf>
    <xf numFmtId="0" fontId="10" fillId="4" borderId="1" xfId="0" applyNumberFormat="1" applyFont="1" applyFill="1" applyBorder="1" applyAlignment="1" applyProtection="1">
      <alignment horizontal="left" vertical="top" wrapText="1"/>
    </xf>
    <xf numFmtId="0" fontId="3" fillId="2" borderId="0" xfId="0" applyNumberFormat="1" applyFont="1" applyFill="1" applyAlignment="1" applyProtection="1">
      <alignment horizontal="center" vertical="center"/>
    </xf>
    <xf numFmtId="0" fontId="4" fillId="3" borderId="0" xfId="0" applyNumberFormat="1" applyFont="1" applyFill="1" applyAlignment="1" applyProtection="1">
      <alignment horizontal="center" vertical="center"/>
      <protection hidden="1"/>
    </xf>
    <xf numFmtId="0" fontId="7" fillId="0" borderId="0" xfId="0" applyFont="1" applyAlignment="1" applyProtection="1">
      <alignment horizontal="left" vertical="top" wrapText="1"/>
    </xf>
    <xf numFmtId="0" fontId="5" fillId="0" borderId="0" xfId="0" applyFont="1" applyAlignment="1" applyProtection="1">
      <alignment horizontal="left" vertical="top" wrapText="1"/>
    </xf>
    <xf numFmtId="0" fontId="10" fillId="4" borderId="1" xfId="0" applyNumberFormat="1" applyFont="1" applyFill="1" applyBorder="1" applyAlignment="1" applyProtection="1">
      <alignment horizontal="left" wrapText="1"/>
    </xf>
    <xf numFmtId="0" fontId="10" fillId="4" borderId="6" xfId="0" applyNumberFormat="1" applyFont="1" applyFill="1" applyBorder="1" applyAlignment="1" applyProtection="1">
      <alignment horizontal="center"/>
    </xf>
    <xf numFmtId="0" fontId="10" fillId="4" borderId="12" xfId="0" applyNumberFormat="1" applyFont="1" applyFill="1" applyBorder="1" applyAlignment="1" applyProtection="1">
      <alignment horizontal="center"/>
    </xf>
    <xf numFmtId="0" fontId="10" fillId="4" borderId="7" xfId="0" applyNumberFormat="1" applyFont="1" applyFill="1" applyBorder="1" applyAlignment="1" applyProtection="1">
      <alignment horizontal="center"/>
    </xf>
    <xf numFmtId="14" fontId="10" fillId="4" borderId="1" xfId="0" applyNumberFormat="1" applyFont="1" applyFill="1" applyBorder="1" applyAlignment="1" applyProtection="1">
      <alignment horizontal="left" wrapText="1"/>
    </xf>
    <xf numFmtId="0" fontId="9" fillId="2" borderId="3" xfId="0" applyNumberFormat="1" applyFont="1" applyFill="1" applyBorder="1" applyAlignment="1" applyProtection="1">
      <alignment horizontal="center" wrapText="1"/>
    </xf>
    <xf numFmtId="0" fontId="9" fillId="2" borderId="4" xfId="0" applyNumberFormat="1" applyFont="1" applyFill="1" applyBorder="1" applyAlignment="1" applyProtection="1">
      <alignment horizontal="center" wrapText="1"/>
    </xf>
    <xf numFmtId="0" fontId="9" fillId="2" borderId="5" xfId="0" applyNumberFormat="1" applyFont="1" applyFill="1" applyBorder="1" applyAlignment="1" applyProtection="1">
      <alignment horizontal="center" wrapText="1"/>
    </xf>
    <xf numFmtId="0" fontId="9" fillId="2" borderId="6" xfId="0" applyNumberFormat="1" applyFont="1" applyFill="1" applyBorder="1" applyAlignment="1" applyProtection="1">
      <alignment horizontal="center"/>
    </xf>
    <xf numFmtId="0" fontId="9" fillId="2" borderId="7" xfId="0" applyNumberFormat="1" applyFont="1" applyFill="1" applyBorder="1" applyAlignment="1" applyProtection="1">
      <alignment horizontal="center"/>
    </xf>
    <xf numFmtId="0" fontId="10" fillId="0" borderId="6" xfId="0" applyFont="1" applyBorder="1" applyProtection="1"/>
    <xf numFmtId="0" fontId="10" fillId="0" borderId="12" xfId="0" applyFont="1" applyBorder="1" applyProtection="1"/>
    <xf numFmtId="0" fontId="10" fillId="0" borderId="7" xfId="0" applyFont="1" applyBorder="1" applyProtection="1"/>
    <xf numFmtId="0" fontId="9" fillId="2" borderId="1" xfId="0" applyNumberFormat="1" applyFont="1" applyFill="1" applyBorder="1" applyAlignment="1" applyProtection="1">
      <alignment horizontal="center"/>
    </xf>
    <xf numFmtId="0" fontId="16" fillId="0" borderId="6" xfId="0" applyNumberFormat="1" applyFont="1" applyFill="1" applyBorder="1" applyAlignment="1" applyProtection="1">
      <alignment horizontal="left" vertical="top" wrapText="1"/>
    </xf>
    <xf numFmtId="0" fontId="16" fillId="0" borderId="12" xfId="0" applyNumberFormat="1" applyFont="1" applyFill="1" applyBorder="1" applyAlignment="1" applyProtection="1">
      <alignment horizontal="left" vertical="top" wrapText="1"/>
    </xf>
    <xf numFmtId="0" fontId="16" fillId="0" borderId="7" xfId="0" applyNumberFormat="1" applyFont="1" applyFill="1" applyBorder="1" applyAlignment="1" applyProtection="1">
      <alignment horizontal="left" vertical="top" wrapText="1"/>
    </xf>
    <xf numFmtId="0" fontId="9" fillId="2" borderId="12" xfId="0" applyNumberFormat="1" applyFont="1" applyFill="1" applyBorder="1" applyAlignment="1" applyProtection="1">
      <alignment horizontal="center"/>
    </xf>
    <xf numFmtId="0" fontId="9" fillId="2" borderId="1" xfId="0" applyNumberFormat="1" applyFont="1" applyFill="1" applyBorder="1" applyAlignment="1" applyProtection="1">
      <alignment horizontal="center" vertical="center" wrapText="1"/>
    </xf>
    <xf numFmtId="0" fontId="10" fillId="6" borderId="6" xfId="0" applyNumberFormat="1" applyFont="1" applyFill="1" applyBorder="1" applyAlignment="1" applyProtection="1">
      <alignment vertical="top" wrapText="1"/>
    </xf>
    <xf numFmtId="0" fontId="10" fillId="6" borderId="12" xfId="0" applyNumberFormat="1" applyFont="1" applyFill="1" applyBorder="1" applyAlignment="1" applyProtection="1">
      <alignment vertical="top" wrapText="1"/>
    </xf>
    <xf numFmtId="0" fontId="10" fillId="6" borderId="7" xfId="0" applyNumberFormat="1" applyFont="1" applyFill="1" applyBorder="1" applyAlignment="1" applyProtection="1">
      <alignment vertical="top" wrapText="1"/>
    </xf>
    <xf numFmtId="0" fontId="18" fillId="4" borderId="1" xfId="0" applyNumberFormat="1" applyFont="1" applyFill="1" applyBorder="1" applyAlignment="1" applyProtection="1">
      <alignment horizontal="left" vertical="top"/>
    </xf>
    <xf numFmtId="0" fontId="8" fillId="2" borderId="1" xfId="0" applyNumberFormat="1" applyFont="1" applyFill="1" applyBorder="1" applyAlignment="1" applyProtection="1">
      <alignment horizontal="left" vertical="center"/>
    </xf>
    <xf numFmtId="0" fontId="18" fillId="4" borderId="2" xfId="0" applyNumberFormat="1" applyFont="1" applyFill="1" applyBorder="1" applyAlignment="1" applyProtection="1">
      <alignment horizontal="left" vertical="top"/>
    </xf>
    <xf numFmtId="0" fontId="18" fillId="4" borderId="8" xfId="0" applyNumberFormat="1" applyFont="1" applyFill="1" applyBorder="1" applyAlignment="1" applyProtection="1">
      <alignment horizontal="left" vertical="top"/>
    </xf>
    <xf numFmtId="0" fontId="18" fillId="4" borderId="2" xfId="0" applyNumberFormat="1" applyFont="1" applyFill="1" applyBorder="1" applyAlignment="1" applyProtection="1">
      <alignment horizontal="left" vertical="top" wrapText="1"/>
    </xf>
    <xf numFmtId="0" fontId="18" fillId="4" borderId="8" xfId="0" applyNumberFormat="1" applyFont="1" applyFill="1" applyBorder="1" applyAlignment="1" applyProtection="1">
      <alignment horizontal="left" vertical="top" wrapText="1"/>
    </xf>
    <xf numFmtId="0" fontId="18" fillId="4" borderId="13" xfId="0" applyNumberFormat="1" applyFont="1" applyFill="1" applyBorder="1" applyAlignment="1" applyProtection="1">
      <alignment horizontal="left" vertical="top"/>
    </xf>
    <xf numFmtId="0" fontId="18" fillId="4" borderId="13" xfId="0" applyNumberFormat="1" applyFont="1" applyFill="1" applyBorder="1" applyAlignment="1" applyProtection="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1495425</xdr:colOff>
      <xdr:row>0</xdr:row>
      <xdr:rowOff>171450</xdr:rowOff>
    </xdr:from>
    <xdr:ext cx="2019300" cy="923925"/>
    <xdr:pic>
      <xdr:nvPicPr>
        <xdr:cNvPr id="2" name="HSBC UK RGBW">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86425" y="171450"/>
          <a:ext cx="2019300" cy="923925"/>
        </a:xfrm>
        <a:prstGeom prst="rect">
          <a:avLst/>
        </a:prstGeom>
      </xdr:spPr>
    </xdr:pic>
    <xdr:clientData/>
  </xdr:oneCellAnchor>
  <xdr:oneCellAnchor>
    <xdr:from>
      <xdr:col>1</xdr:col>
      <xdr:colOff>1495425</xdr:colOff>
      <xdr:row>0</xdr:row>
      <xdr:rowOff>171450</xdr:rowOff>
    </xdr:from>
    <xdr:ext cx="2019300" cy="923925"/>
    <xdr:pic>
      <xdr:nvPicPr>
        <xdr:cNvPr id="3" name="HSBC UK RGBW">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5686425" y="171450"/>
          <a:ext cx="2019300" cy="923925"/>
        </a:xfrm>
        <a:prstGeom prst="rect">
          <a:avLst/>
        </a:prstGeom>
      </xdr:spPr>
    </xdr:pic>
    <xdr:clientData/>
  </xdr:oneCellAnchor>
  <xdr:oneCellAnchor>
    <xdr:from>
      <xdr:col>1</xdr:col>
      <xdr:colOff>1495425</xdr:colOff>
      <xdr:row>0</xdr:row>
      <xdr:rowOff>171450</xdr:rowOff>
    </xdr:from>
    <xdr:ext cx="2019300" cy="923925"/>
    <xdr:pic>
      <xdr:nvPicPr>
        <xdr:cNvPr id="4" name="HSBC UK RGBW">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5686425" y="171450"/>
          <a:ext cx="2019300" cy="923925"/>
        </a:xfrm>
        <a:prstGeom prst="rect">
          <a:avLst/>
        </a:prstGeom>
      </xdr:spPr>
    </xdr:pic>
    <xdr:clientData/>
  </xdr:oneCellAnchor>
  <xdr:oneCellAnchor>
    <xdr:from>
      <xdr:col>1</xdr:col>
      <xdr:colOff>1495425</xdr:colOff>
      <xdr:row>0</xdr:row>
      <xdr:rowOff>171450</xdr:rowOff>
    </xdr:from>
    <xdr:ext cx="2019300" cy="923925"/>
    <xdr:pic>
      <xdr:nvPicPr>
        <xdr:cNvPr id="5" name="HSBC UK RGBW">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5686425" y="171450"/>
          <a:ext cx="2019300" cy="9239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N368"/>
  <sheetViews>
    <sheetView showGridLines="0" tabSelected="1" view="pageBreakPreview" topLeftCell="A194" zoomScale="60" zoomScaleNormal="80" workbookViewId="0">
      <selection activeCell="D322" sqref="D322"/>
    </sheetView>
  </sheetViews>
  <sheetFormatPr defaultColWidth="8.7109375" defaultRowHeight="15" x14ac:dyDescent="0.25"/>
  <cols>
    <col min="1" max="1" width="62.85546875" style="2" customWidth="1"/>
    <col min="2" max="2" width="23.42578125" style="2" customWidth="1"/>
    <col min="3" max="3" width="25.5703125" style="2" customWidth="1"/>
    <col min="4" max="4" width="23.42578125" style="2" customWidth="1"/>
    <col min="5" max="12" width="19.5703125" style="2" customWidth="1"/>
    <col min="13" max="13" width="13.85546875" style="2" customWidth="1"/>
    <col min="14" max="14" width="13.7109375" style="2" bestFit="1" customWidth="1"/>
    <col min="15" max="15" width="8.7109375" style="2" customWidth="1"/>
    <col min="16" max="16384" width="8.7109375" style="2"/>
  </cols>
  <sheetData>
    <row r="1" spans="1:12" ht="30" customHeight="1" x14ac:dyDescent="0.25">
      <c r="A1" s="141" t="s">
        <v>0</v>
      </c>
      <c r="B1" s="141"/>
      <c r="C1" s="141"/>
      <c r="D1" s="141"/>
      <c r="E1" s="141"/>
      <c r="F1" s="141"/>
      <c r="G1" s="141"/>
      <c r="H1" s="141"/>
      <c r="I1" s="141"/>
      <c r="J1" s="141"/>
      <c r="K1" s="141"/>
      <c r="L1" s="141"/>
    </row>
    <row r="2" spans="1:12" ht="39" customHeight="1" x14ac:dyDescent="0.25">
      <c r="A2" s="142" t="s">
        <v>417</v>
      </c>
      <c r="B2" s="142"/>
      <c r="C2" s="142"/>
      <c r="D2" s="142"/>
      <c r="E2" s="142"/>
      <c r="F2" s="142"/>
      <c r="G2" s="142"/>
      <c r="H2" s="142"/>
      <c r="I2" s="142"/>
      <c r="J2" s="142"/>
      <c r="K2" s="142"/>
      <c r="L2" s="142"/>
    </row>
    <row r="3" spans="1:12" ht="12.6" customHeight="1" x14ac:dyDescent="0.25">
      <c r="A3" s="143" t="s">
        <v>425</v>
      </c>
      <c r="B3" s="144"/>
      <c r="C3" s="144"/>
      <c r="D3" s="144"/>
      <c r="E3" s="144"/>
      <c r="F3" s="144"/>
      <c r="G3" s="144"/>
      <c r="H3" s="144"/>
      <c r="I3" s="144"/>
      <c r="J3" s="144"/>
      <c r="K3" s="144"/>
      <c r="L3" s="144"/>
    </row>
    <row r="4" spans="1:12" x14ac:dyDescent="0.25">
      <c r="A4" s="144"/>
      <c r="B4" s="144"/>
      <c r="C4" s="144"/>
      <c r="D4" s="144"/>
      <c r="E4" s="144"/>
      <c r="F4" s="144"/>
      <c r="G4" s="144"/>
      <c r="H4" s="144"/>
      <c r="I4" s="144"/>
      <c r="J4" s="144"/>
      <c r="K4" s="144"/>
      <c r="L4" s="144"/>
    </row>
    <row r="5" spans="1:12" ht="17.100000000000001" customHeight="1" x14ac:dyDescent="0.25">
      <c r="A5" s="144"/>
      <c r="B5" s="144"/>
      <c r="C5" s="144"/>
      <c r="D5" s="144"/>
      <c r="E5" s="144"/>
      <c r="F5" s="144"/>
      <c r="G5" s="144"/>
      <c r="H5" s="144"/>
      <c r="I5" s="144"/>
      <c r="J5" s="144"/>
      <c r="K5" s="144"/>
      <c r="L5" s="144"/>
    </row>
    <row r="6" spans="1:12" ht="17.100000000000001" customHeight="1" x14ac:dyDescent="0.25">
      <c r="A6" s="144"/>
      <c r="B6" s="144"/>
      <c r="C6" s="144"/>
      <c r="D6" s="144"/>
      <c r="E6" s="144"/>
      <c r="F6" s="144"/>
      <c r="G6" s="144"/>
      <c r="H6" s="144"/>
      <c r="I6" s="144"/>
      <c r="J6" s="144"/>
      <c r="K6" s="144"/>
      <c r="L6" s="144"/>
    </row>
    <row r="7" spans="1:12" ht="11.45" customHeight="1" x14ac:dyDescent="0.25">
      <c r="A7" s="144"/>
      <c r="B7" s="144"/>
      <c r="C7" s="144"/>
      <c r="D7" s="144"/>
      <c r="E7" s="144"/>
      <c r="F7" s="144"/>
      <c r="G7" s="144"/>
      <c r="H7" s="144"/>
      <c r="I7" s="144"/>
      <c r="J7" s="144"/>
      <c r="K7" s="144"/>
      <c r="L7" s="144"/>
    </row>
    <row r="8" spans="1:12" ht="17.45" customHeight="1" x14ac:dyDescent="0.25">
      <c r="A8" s="144"/>
      <c r="B8" s="144"/>
      <c r="C8" s="144"/>
      <c r="D8" s="144"/>
      <c r="E8" s="144"/>
      <c r="F8" s="144"/>
      <c r="G8" s="144"/>
      <c r="H8" s="144"/>
      <c r="I8" s="144"/>
      <c r="J8" s="144"/>
      <c r="K8" s="144"/>
      <c r="L8" s="144"/>
    </row>
    <row r="9" spans="1:12" ht="84.6" customHeight="1" x14ac:dyDescent="0.25">
      <c r="A9" s="144"/>
      <c r="B9" s="144"/>
      <c r="C9" s="144"/>
      <c r="D9" s="144"/>
      <c r="E9" s="144"/>
      <c r="F9" s="144"/>
      <c r="G9" s="144"/>
      <c r="H9" s="144"/>
      <c r="I9" s="144"/>
      <c r="J9" s="144"/>
      <c r="K9" s="144"/>
      <c r="L9" s="144"/>
    </row>
    <row r="10" spans="1:12" ht="16.5" customHeight="1" x14ac:dyDescent="0.25"/>
    <row r="11" spans="1:12" x14ac:dyDescent="0.25">
      <c r="A11" s="3" t="s">
        <v>1</v>
      </c>
      <c r="B11" s="4"/>
      <c r="C11" s="48"/>
      <c r="D11" s="48"/>
      <c r="E11" s="48"/>
      <c r="F11" s="48"/>
      <c r="G11" s="5"/>
    </row>
    <row r="12" spans="1:12" x14ac:dyDescent="0.25">
      <c r="A12" s="49" t="s">
        <v>2</v>
      </c>
      <c r="B12" s="145" t="s">
        <v>3</v>
      </c>
      <c r="C12" s="145"/>
      <c r="D12" s="145"/>
      <c r="E12" s="145"/>
      <c r="F12" s="145"/>
      <c r="G12" s="5"/>
    </row>
    <row r="13" spans="1:12" ht="15" customHeight="1" x14ac:dyDescent="0.25">
      <c r="A13" s="49" t="s">
        <v>4</v>
      </c>
      <c r="B13" s="145" t="s">
        <v>0</v>
      </c>
      <c r="C13" s="145"/>
      <c r="D13" s="145"/>
      <c r="E13" s="145"/>
      <c r="F13" s="145"/>
      <c r="G13" s="5"/>
    </row>
    <row r="14" spans="1:12" ht="44.1" customHeight="1" x14ac:dyDescent="0.25">
      <c r="A14" s="49" t="s">
        <v>5</v>
      </c>
      <c r="B14" s="140" t="s">
        <v>427</v>
      </c>
      <c r="C14" s="140"/>
      <c r="D14" s="140"/>
      <c r="E14" s="140"/>
      <c r="F14" s="140"/>
      <c r="G14" s="5"/>
    </row>
    <row r="15" spans="1:12" x14ac:dyDescent="0.25">
      <c r="A15" s="49" t="s">
        <v>6</v>
      </c>
      <c r="B15" s="149" t="s">
        <v>418</v>
      </c>
      <c r="C15" s="149"/>
      <c r="D15" s="149"/>
      <c r="E15" s="149"/>
      <c r="F15" s="149"/>
      <c r="G15" s="5"/>
    </row>
    <row r="16" spans="1:12" x14ac:dyDescent="0.25">
      <c r="A16" s="49" t="s">
        <v>7</v>
      </c>
      <c r="B16" s="145" t="s">
        <v>419</v>
      </c>
      <c r="C16" s="145"/>
      <c r="D16" s="145"/>
      <c r="E16" s="145"/>
      <c r="F16" s="145"/>
      <c r="G16" s="5"/>
    </row>
    <row r="17" spans="1:12" x14ac:dyDescent="0.25">
      <c r="A17" s="49" t="s">
        <v>8</v>
      </c>
      <c r="B17" s="145" t="s">
        <v>420</v>
      </c>
      <c r="C17" s="145"/>
      <c r="D17" s="145"/>
      <c r="E17" s="145"/>
      <c r="F17" s="145"/>
      <c r="G17" s="5"/>
    </row>
    <row r="18" spans="1:12" ht="15" customHeight="1" x14ac:dyDescent="0.25">
      <c r="A18" s="49" t="s">
        <v>9</v>
      </c>
      <c r="B18" s="145" t="s">
        <v>10</v>
      </c>
      <c r="C18" s="145"/>
      <c r="D18" s="145"/>
      <c r="E18" s="145"/>
      <c r="F18" s="145"/>
      <c r="G18" s="5"/>
    </row>
    <row r="20" spans="1:12" x14ac:dyDescent="0.25">
      <c r="A20" s="3" t="s">
        <v>11</v>
      </c>
      <c r="B20" s="4"/>
      <c r="C20" s="4"/>
      <c r="D20" s="4"/>
      <c r="E20" s="4"/>
      <c r="F20" s="4"/>
      <c r="G20" s="4"/>
      <c r="H20" s="4"/>
      <c r="I20" s="4"/>
      <c r="J20" s="4"/>
      <c r="K20" s="4"/>
      <c r="L20" s="4"/>
    </row>
    <row r="21" spans="1:12" x14ac:dyDescent="0.25">
      <c r="A21" s="50"/>
      <c r="B21" s="150" t="s">
        <v>12</v>
      </c>
      <c r="C21" s="151"/>
      <c r="D21" s="152"/>
      <c r="E21" s="153" t="s">
        <v>13</v>
      </c>
      <c r="F21" s="154"/>
      <c r="G21" s="153" t="s">
        <v>14</v>
      </c>
      <c r="H21" s="154"/>
      <c r="I21" s="153" t="s">
        <v>15</v>
      </c>
      <c r="J21" s="154"/>
      <c r="K21" s="153" t="s">
        <v>16</v>
      </c>
      <c r="L21" s="154"/>
    </row>
    <row r="22" spans="1:12" x14ac:dyDescent="0.25">
      <c r="A22" s="51"/>
      <c r="B22" s="52"/>
      <c r="C22" s="53"/>
      <c r="D22" s="53"/>
      <c r="E22" s="52" t="s">
        <v>17</v>
      </c>
      <c r="F22" s="54" t="s">
        <v>18</v>
      </c>
      <c r="G22" s="52" t="s">
        <v>17</v>
      </c>
      <c r="H22" s="54" t="s">
        <v>18</v>
      </c>
      <c r="I22" s="52" t="s">
        <v>17</v>
      </c>
      <c r="J22" s="54" t="s">
        <v>18</v>
      </c>
      <c r="K22" s="52" t="s">
        <v>17</v>
      </c>
      <c r="L22" s="54" t="s">
        <v>18</v>
      </c>
    </row>
    <row r="23" spans="1:12" x14ac:dyDescent="0.25">
      <c r="A23" s="55" t="s">
        <v>19</v>
      </c>
      <c r="B23" s="56"/>
      <c r="C23" s="57"/>
      <c r="D23" s="58"/>
      <c r="E23" s="46" t="s">
        <v>20</v>
      </c>
      <c r="F23" s="47" t="s">
        <v>428</v>
      </c>
      <c r="G23" s="46" t="s">
        <v>20</v>
      </c>
      <c r="H23" s="47" t="s">
        <v>429</v>
      </c>
      <c r="I23" s="46" t="s">
        <v>20</v>
      </c>
      <c r="J23" s="46" t="s">
        <v>20</v>
      </c>
      <c r="K23" s="46" t="s">
        <v>20</v>
      </c>
      <c r="L23" s="46" t="s">
        <v>20</v>
      </c>
    </row>
    <row r="24" spans="1:12" x14ac:dyDescent="0.25">
      <c r="A24" s="55" t="s">
        <v>21</v>
      </c>
      <c r="B24" s="146" t="s">
        <v>3</v>
      </c>
      <c r="C24" s="147"/>
      <c r="D24" s="148"/>
      <c r="E24" s="59" t="s">
        <v>20</v>
      </c>
      <c r="F24" s="59" t="s">
        <v>22</v>
      </c>
      <c r="G24" s="59" t="s">
        <v>20</v>
      </c>
      <c r="H24" s="59" t="s">
        <v>23</v>
      </c>
      <c r="I24" s="59" t="s">
        <v>20</v>
      </c>
      <c r="J24" s="59" t="s">
        <v>24</v>
      </c>
      <c r="K24" s="59" t="s">
        <v>20</v>
      </c>
      <c r="L24" s="59" t="s">
        <v>20</v>
      </c>
    </row>
    <row r="25" spans="1:12" x14ac:dyDescent="0.25">
      <c r="A25" s="55" t="s">
        <v>25</v>
      </c>
      <c r="B25" s="146" t="s">
        <v>3</v>
      </c>
      <c r="C25" s="147"/>
      <c r="D25" s="148"/>
      <c r="E25" s="59" t="s">
        <v>26</v>
      </c>
      <c r="F25" s="59" t="s">
        <v>22</v>
      </c>
      <c r="G25" s="59" t="s">
        <v>27</v>
      </c>
      <c r="H25" s="59" t="s">
        <v>23</v>
      </c>
      <c r="I25" s="59" t="s">
        <v>20</v>
      </c>
      <c r="J25" s="59" t="s">
        <v>24</v>
      </c>
      <c r="K25" s="59" t="s">
        <v>20</v>
      </c>
      <c r="L25" s="59" t="s">
        <v>20</v>
      </c>
    </row>
    <row r="26" spans="1:12" x14ac:dyDescent="0.25">
      <c r="A26" s="55" t="s">
        <v>28</v>
      </c>
      <c r="B26" s="146" t="s">
        <v>29</v>
      </c>
      <c r="C26" s="147"/>
      <c r="D26" s="148"/>
      <c r="E26" s="59" t="s">
        <v>26</v>
      </c>
      <c r="F26" s="59" t="s">
        <v>22</v>
      </c>
      <c r="G26" s="59" t="s">
        <v>27</v>
      </c>
      <c r="H26" s="59" t="s">
        <v>23</v>
      </c>
      <c r="I26" s="59" t="s">
        <v>20</v>
      </c>
      <c r="J26" s="59" t="s">
        <v>24</v>
      </c>
      <c r="K26" s="59" t="s">
        <v>20</v>
      </c>
      <c r="L26" s="59" t="s">
        <v>20</v>
      </c>
    </row>
    <row r="27" spans="1:12" x14ac:dyDescent="0.25">
      <c r="A27" s="55" t="s">
        <v>30</v>
      </c>
      <c r="B27" s="146" t="s">
        <v>3</v>
      </c>
      <c r="C27" s="147"/>
      <c r="D27" s="148"/>
      <c r="E27" s="59" t="s">
        <v>31</v>
      </c>
      <c r="F27" s="59" t="s">
        <v>22</v>
      </c>
      <c r="G27" s="59" t="s">
        <v>421</v>
      </c>
      <c r="H27" s="59" t="s">
        <v>23</v>
      </c>
      <c r="I27" s="59" t="s">
        <v>20</v>
      </c>
      <c r="J27" s="59" t="s">
        <v>24</v>
      </c>
      <c r="K27" s="59" t="s">
        <v>20</v>
      </c>
      <c r="L27" s="59" t="s">
        <v>20</v>
      </c>
    </row>
    <row r="28" spans="1:12" x14ac:dyDescent="0.25">
      <c r="A28" s="55" t="s">
        <v>32</v>
      </c>
      <c r="B28" s="146" t="s">
        <v>20</v>
      </c>
      <c r="C28" s="147"/>
      <c r="D28" s="148"/>
      <c r="E28" s="59" t="s">
        <v>20</v>
      </c>
      <c r="F28" s="59" t="s">
        <v>20</v>
      </c>
      <c r="G28" s="59" t="s">
        <v>20</v>
      </c>
      <c r="H28" s="59" t="s">
        <v>20</v>
      </c>
      <c r="I28" s="59" t="s">
        <v>20</v>
      </c>
      <c r="J28" s="59" t="s">
        <v>20</v>
      </c>
      <c r="K28" s="59" t="s">
        <v>20</v>
      </c>
      <c r="L28" s="59" t="s">
        <v>20</v>
      </c>
    </row>
    <row r="29" spans="1:12" x14ac:dyDescent="0.25">
      <c r="A29" s="55" t="s">
        <v>33</v>
      </c>
      <c r="B29" s="146" t="s">
        <v>3</v>
      </c>
      <c r="C29" s="147"/>
      <c r="D29" s="148"/>
      <c r="E29" s="59" t="s">
        <v>26</v>
      </c>
      <c r="F29" s="59" t="s">
        <v>22</v>
      </c>
      <c r="G29" s="59" t="s">
        <v>27</v>
      </c>
      <c r="H29" s="59" t="s">
        <v>23</v>
      </c>
      <c r="I29" s="59" t="s">
        <v>20</v>
      </c>
      <c r="J29" s="59" t="s">
        <v>24</v>
      </c>
      <c r="K29" s="59" t="s">
        <v>20</v>
      </c>
      <c r="L29" s="59" t="s">
        <v>20</v>
      </c>
    </row>
    <row r="30" spans="1:12" x14ac:dyDescent="0.25">
      <c r="A30" s="55" t="s">
        <v>34</v>
      </c>
      <c r="B30" s="146" t="s">
        <v>20</v>
      </c>
      <c r="C30" s="147"/>
      <c r="D30" s="148"/>
      <c r="E30" s="59" t="s">
        <v>20</v>
      </c>
      <c r="F30" s="59" t="s">
        <v>20</v>
      </c>
      <c r="G30" s="59" t="s">
        <v>20</v>
      </c>
      <c r="H30" s="59" t="s">
        <v>20</v>
      </c>
      <c r="I30" s="59" t="s">
        <v>20</v>
      </c>
      <c r="J30" s="59" t="s">
        <v>20</v>
      </c>
      <c r="K30" s="59" t="s">
        <v>20</v>
      </c>
      <c r="L30" s="59" t="s">
        <v>20</v>
      </c>
    </row>
    <row r="31" spans="1:12" x14ac:dyDescent="0.25">
      <c r="A31" s="55" t="s">
        <v>35</v>
      </c>
      <c r="B31" s="146" t="s">
        <v>3</v>
      </c>
      <c r="C31" s="147"/>
      <c r="D31" s="148"/>
      <c r="E31" s="59" t="s">
        <v>31</v>
      </c>
      <c r="F31" s="59" t="s">
        <v>22</v>
      </c>
      <c r="G31" s="59" t="s">
        <v>36</v>
      </c>
      <c r="H31" s="59" t="s">
        <v>23</v>
      </c>
      <c r="I31" s="59" t="s">
        <v>20</v>
      </c>
      <c r="J31" s="59" t="s">
        <v>24</v>
      </c>
      <c r="K31" s="59" t="s">
        <v>20</v>
      </c>
      <c r="L31" s="59" t="s">
        <v>20</v>
      </c>
    </row>
    <row r="32" spans="1:12" x14ac:dyDescent="0.25">
      <c r="A32" s="55" t="s">
        <v>37</v>
      </c>
      <c r="B32" s="146" t="s">
        <v>20</v>
      </c>
      <c r="C32" s="147"/>
      <c r="D32" s="148"/>
      <c r="E32" s="59" t="s">
        <v>20</v>
      </c>
      <c r="F32" s="59" t="s">
        <v>20</v>
      </c>
      <c r="G32" s="59" t="s">
        <v>20</v>
      </c>
      <c r="H32" s="59" t="s">
        <v>20</v>
      </c>
      <c r="I32" s="59" t="s">
        <v>20</v>
      </c>
      <c r="J32" s="59" t="s">
        <v>20</v>
      </c>
      <c r="K32" s="59" t="s">
        <v>20</v>
      </c>
      <c r="L32" s="59" t="s">
        <v>20</v>
      </c>
    </row>
    <row r="33" spans="1:12" x14ac:dyDescent="0.25">
      <c r="A33" s="6" t="s">
        <v>38</v>
      </c>
      <c r="B33" s="60">
        <v>1318557835.3799908</v>
      </c>
      <c r="C33" s="5"/>
      <c r="D33" s="5"/>
      <c r="E33" s="61"/>
      <c r="F33" s="61"/>
      <c r="G33" s="61"/>
      <c r="H33" s="61"/>
      <c r="I33" s="61"/>
      <c r="J33" s="61"/>
      <c r="L33" s="61"/>
    </row>
    <row r="34" spans="1:12" x14ac:dyDescent="0.25">
      <c r="A34" s="6" t="s">
        <v>39</v>
      </c>
      <c r="B34" s="62" t="s">
        <v>20</v>
      </c>
      <c r="C34" s="5"/>
      <c r="D34" s="5"/>
      <c r="E34" s="5"/>
      <c r="F34" s="5"/>
      <c r="G34" s="5"/>
      <c r="H34" s="5"/>
      <c r="I34" s="5"/>
      <c r="J34" s="5"/>
      <c r="K34" s="5"/>
      <c r="L34" s="5"/>
    </row>
    <row r="35" spans="1:12" x14ac:dyDescent="0.25">
      <c r="A35" s="6" t="s">
        <v>40</v>
      </c>
      <c r="B35" s="63" t="s">
        <v>422</v>
      </c>
      <c r="C35" s="5"/>
      <c r="D35" s="5"/>
      <c r="E35" s="5"/>
      <c r="F35" s="5"/>
      <c r="G35" s="5"/>
      <c r="H35" s="5"/>
      <c r="I35" s="5"/>
      <c r="J35" s="5"/>
      <c r="K35" s="5"/>
      <c r="L35" s="5"/>
    </row>
    <row r="36" spans="1:12" x14ac:dyDescent="0.25">
      <c r="A36" s="6" t="s">
        <v>41</v>
      </c>
      <c r="B36" s="63" t="s">
        <v>423</v>
      </c>
      <c r="C36" s="5"/>
      <c r="D36" s="5"/>
      <c r="E36" s="5"/>
      <c r="F36" s="5"/>
      <c r="G36" s="5"/>
      <c r="H36" s="5"/>
      <c r="I36" s="5"/>
      <c r="J36" s="5"/>
      <c r="K36" s="5"/>
      <c r="L36" s="5"/>
    </row>
    <row r="37" spans="1:12" x14ac:dyDescent="0.25">
      <c r="A37" s="6" t="s">
        <v>42</v>
      </c>
      <c r="B37" s="64">
        <v>0</v>
      </c>
      <c r="C37" s="5"/>
      <c r="D37" s="5"/>
      <c r="E37" s="5"/>
      <c r="F37" s="5"/>
      <c r="G37" s="5"/>
      <c r="H37" s="5"/>
      <c r="I37" s="5"/>
      <c r="J37" s="5"/>
      <c r="K37" s="5"/>
      <c r="L37" s="5"/>
    </row>
    <row r="38" spans="1:12" x14ac:dyDescent="0.25">
      <c r="A38" s="5"/>
      <c r="B38" s="5"/>
      <c r="C38" s="5"/>
      <c r="D38" s="5"/>
      <c r="E38" s="5"/>
      <c r="F38" s="5"/>
      <c r="G38" s="5"/>
      <c r="H38" s="5"/>
      <c r="I38" s="5"/>
      <c r="J38" s="5"/>
      <c r="K38" s="5"/>
      <c r="L38" s="5"/>
    </row>
    <row r="39" spans="1:12" x14ac:dyDescent="0.25">
      <c r="A39" s="3" t="s">
        <v>43</v>
      </c>
      <c r="B39" s="4"/>
      <c r="C39" s="4"/>
      <c r="D39" s="4"/>
      <c r="F39" s="5"/>
      <c r="G39" s="5"/>
      <c r="H39" s="5"/>
      <c r="I39" s="5"/>
      <c r="J39" s="5"/>
      <c r="K39" s="5"/>
      <c r="L39" s="5"/>
    </row>
    <row r="40" spans="1:12" ht="27" customHeight="1" x14ac:dyDescent="0.25">
      <c r="A40" s="7"/>
      <c r="B40" s="8" t="s">
        <v>44</v>
      </c>
      <c r="C40" s="8" t="s">
        <v>45</v>
      </c>
      <c r="D40" s="9" t="s">
        <v>46</v>
      </c>
      <c r="F40" s="5"/>
      <c r="G40" s="5"/>
      <c r="H40" s="5"/>
      <c r="I40" s="5"/>
      <c r="J40" s="5"/>
      <c r="K40" s="5"/>
      <c r="L40" s="5"/>
    </row>
    <row r="41" spans="1:12" x14ac:dyDescent="0.25">
      <c r="A41" s="10" t="s">
        <v>47</v>
      </c>
      <c r="B41" s="40"/>
      <c r="C41" s="40"/>
      <c r="D41" s="40"/>
      <c r="F41" s="5"/>
      <c r="G41" s="5"/>
      <c r="H41" s="5"/>
      <c r="I41" s="5"/>
      <c r="J41" s="5"/>
      <c r="K41" s="5"/>
      <c r="L41" s="5"/>
    </row>
    <row r="42" spans="1:12" x14ac:dyDescent="0.25">
      <c r="A42" s="10" t="s">
        <v>48</v>
      </c>
      <c r="B42" s="40">
        <v>2196451.4700000002</v>
      </c>
      <c r="C42" s="40"/>
      <c r="D42" s="40"/>
      <c r="F42" s="5"/>
      <c r="G42" s="5"/>
      <c r="H42" s="5"/>
      <c r="I42" s="5"/>
      <c r="J42" s="5"/>
      <c r="K42" s="5"/>
      <c r="L42" s="5"/>
    </row>
    <row r="43" spans="1:12" x14ac:dyDescent="0.25">
      <c r="A43" s="10" t="s">
        <v>49</v>
      </c>
      <c r="B43" s="40">
        <v>1474776.23</v>
      </c>
      <c r="C43" s="40"/>
      <c r="D43" s="40"/>
      <c r="F43" s="5"/>
      <c r="G43" s="5"/>
      <c r="H43" s="5"/>
      <c r="I43" s="5"/>
      <c r="J43" s="5"/>
      <c r="K43" s="5"/>
      <c r="L43" s="5"/>
    </row>
    <row r="44" spans="1:12" x14ac:dyDescent="0.25">
      <c r="A44" s="10" t="s">
        <v>50</v>
      </c>
      <c r="B44" s="40">
        <v>0</v>
      </c>
      <c r="C44" s="40"/>
      <c r="D44" s="40"/>
      <c r="F44" s="5"/>
      <c r="G44" s="5"/>
      <c r="H44" s="5"/>
      <c r="I44" s="5"/>
      <c r="J44" s="5"/>
      <c r="K44" s="5"/>
      <c r="L44" s="5"/>
    </row>
    <row r="45" spans="1:12" x14ac:dyDescent="0.25">
      <c r="A45" s="10" t="s">
        <v>51</v>
      </c>
      <c r="B45" s="40">
        <v>3671227.7</v>
      </c>
      <c r="C45" s="40"/>
      <c r="D45" s="40"/>
      <c r="F45" s="5"/>
      <c r="G45" s="5"/>
      <c r="H45" s="5"/>
      <c r="I45" s="5"/>
      <c r="J45" s="5"/>
      <c r="K45" s="5"/>
      <c r="L45" s="5"/>
    </row>
    <row r="46" spans="1:12" x14ac:dyDescent="0.25">
      <c r="A46" s="10" t="s">
        <v>52</v>
      </c>
      <c r="B46" s="40">
        <v>84861.34</v>
      </c>
      <c r="C46" s="40"/>
      <c r="D46" s="40"/>
      <c r="F46" s="5"/>
      <c r="G46" s="5"/>
      <c r="H46" s="5"/>
      <c r="I46" s="5"/>
      <c r="J46" s="5"/>
      <c r="K46" s="5"/>
      <c r="L46" s="5"/>
    </row>
    <row r="47" spans="1:12" x14ac:dyDescent="0.25">
      <c r="A47" s="11" t="s">
        <v>53</v>
      </c>
      <c r="B47" s="40">
        <v>0</v>
      </c>
      <c r="C47" s="40"/>
      <c r="D47" s="40"/>
      <c r="F47" s="5"/>
      <c r="G47" s="5"/>
      <c r="H47" s="5"/>
      <c r="I47" s="5"/>
      <c r="J47" s="5"/>
      <c r="K47" s="5"/>
      <c r="L47" s="5"/>
    </row>
    <row r="48" spans="1:12" x14ac:dyDescent="0.25">
      <c r="A48" s="6" t="s">
        <v>54</v>
      </c>
      <c r="B48" s="40">
        <v>0</v>
      </c>
      <c r="C48" s="40"/>
      <c r="D48" s="40"/>
      <c r="F48" s="5"/>
      <c r="G48" s="5"/>
      <c r="H48" s="5"/>
      <c r="I48" s="5"/>
      <c r="J48" s="5"/>
      <c r="K48" s="5"/>
      <c r="L48" s="5"/>
    </row>
    <row r="49" spans="1:12" x14ac:dyDescent="0.25">
      <c r="A49" s="6" t="s">
        <v>55</v>
      </c>
      <c r="B49" s="40">
        <v>0</v>
      </c>
      <c r="C49" s="40"/>
      <c r="D49" s="40"/>
      <c r="F49" s="5"/>
      <c r="G49" s="5"/>
      <c r="H49" s="5"/>
      <c r="I49" s="5"/>
      <c r="J49" s="5"/>
      <c r="K49" s="5"/>
      <c r="L49" s="5"/>
    </row>
    <row r="50" spans="1:12" x14ac:dyDescent="0.25">
      <c r="A50" s="6" t="s">
        <v>56</v>
      </c>
      <c r="B50" s="40">
        <v>0</v>
      </c>
      <c r="C50" s="40"/>
      <c r="D50" s="40"/>
      <c r="F50" s="5"/>
      <c r="G50" s="5"/>
      <c r="H50" s="5"/>
      <c r="I50" s="5"/>
      <c r="J50" s="5"/>
      <c r="K50" s="5"/>
      <c r="L50" s="5"/>
    </row>
    <row r="51" spans="1:12" x14ac:dyDescent="0.25">
      <c r="A51" s="6" t="s">
        <v>57</v>
      </c>
      <c r="B51" s="40">
        <v>0</v>
      </c>
      <c r="C51" s="40"/>
      <c r="D51" s="40"/>
      <c r="F51" s="5"/>
      <c r="G51" s="5"/>
      <c r="H51" s="5"/>
      <c r="I51" s="5"/>
      <c r="J51" s="5"/>
      <c r="K51" s="5"/>
      <c r="L51" s="5"/>
    </row>
    <row r="52" spans="1:12" x14ac:dyDescent="0.25">
      <c r="A52" s="6" t="s">
        <v>58</v>
      </c>
      <c r="B52" s="40">
        <v>0</v>
      </c>
      <c r="C52" s="40"/>
      <c r="D52" s="40"/>
      <c r="F52" s="5"/>
      <c r="G52" s="5"/>
      <c r="H52" s="5"/>
      <c r="I52" s="5"/>
      <c r="J52" s="5"/>
      <c r="K52" s="5"/>
      <c r="L52" s="5"/>
    </row>
    <row r="53" spans="1:12" x14ac:dyDescent="0.25">
      <c r="A53" s="6" t="s">
        <v>59</v>
      </c>
      <c r="B53" s="40">
        <v>3586366.3600000003</v>
      </c>
      <c r="C53" s="40"/>
      <c r="D53" s="40"/>
      <c r="F53" s="5"/>
      <c r="G53" s="5"/>
      <c r="H53" s="5"/>
      <c r="I53" s="5"/>
      <c r="J53" s="5"/>
      <c r="K53" s="5"/>
      <c r="L53" s="5"/>
    </row>
    <row r="54" spans="1:12" x14ac:dyDescent="0.25">
      <c r="A54" s="6" t="s">
        <v>60</v>
      </c>
      <c r="B54" s="40">
        <v>0</v>
      </c>
      <c r="C54" s="40"/>
      <c r="D54" s="40"/>
      <c r="F54" s="5"/>
      <c r="G54" s="5"/>
      <c r="H54" s="5"/>
      <c r="I54" s="5"/>
      <c r="J54" s="5"/>
      <c r="K54" s="5"/>
      <c r="L54" s="5"/>
    </row>
    <row r="55" spans="1:12" x14ac:dyDescent="0.25">
      <c r="A55" s="6" t="s">
        <v>61</v>
      </c>
      <c r="B55" s="40">
        <v>3671227.7</v>
      </c>
      <c r="C55" s="40"/>
      <c r="D55" s="40"/>
      <c r="F55" s="5"/>
      <c r="G55" s="5"/>
      <c r="H55" s="5"/>
      <c r="I55" s="5"/>
      <c r="J55" s="5"/>
      <c r="K55" s="5"/>
      <c r="L55" s="5"/>
    </row>
    <row r="56" spans="1:12" x14ac:dyDescent="0.25">
      <c r="A56" s="6" t="s">
        <v>62</v>
      </c>
      <c r="B56" s="40"/>
      <c r="C56" s="40"/>
      <c r="D56" s="40"/>
      <c r="F56" s="5"/>
      <c r="G56" s="5"/>
      <c r="H56" s="5"/>
      <c r="I56" s="5"/>
      <c r="J56" s="5"/>
      <c r="K56" s="5"/>
      <c r="L56" s="5"/>
    </row>
    <row r="57" spans="1:12" x14ac:dyDescent="0.25">
      <c r="A57" s="6" t="s">
        <v>63</v>
      </c>
      <c r="B57" s="40">
        <v>28467131.84</v>
      </c>
      <c r="C57" s="40"/>
      <c r="D57" s="40"/>
      <c r="F57" s="5"/>
      <c r="G57" s="5"/>
      <c r="H57" s="5"/>
      <c r="I57" s="5"/>
      <c r="J57" s="5"/>
      <c r="K57" s="5"/>
      <c r="L57" s="5"/>
    </row>
    <row r="58" spans="1:12" x14ac:dyDescent="0.25">
      <c r="A58" s="6" t="s">
        <v>64</v>
      </c>
      <c r="B58" s="40">
        <v>0</v>
      </c>
      <c r="C58" s="40"/>
      <c r="D58" s="40"/>
      <c r="F58" s="5"/>
      <c r="G58" s="5"/>
      <c r="H58" s="5"/>
      <c r="I58" s="5"/>
      <c r="J58" s="5"/>
      <c r="K58" s="5"/>
      <c r="L58" s="5"/>
    </row>
    <row r="59" spans="1:12" x14ac:dyDescent="0.25">
      <c r="A59" s="6" t="s">
        <v>65</v>
      </c>
      <c r="B59" s="40">
        <v>0</v>
      </c>
      <c r="C59" s="40"/>
      <c r="D59" s="40"/>
      <c r="F59" s="5"/>
      <c r="G59" s="5"/>
      <c r="H59" s="5"/>
      <c r="I59" s="5"/>
      <c r="J59" s="5"/>
      <c r="K59" s="5"/>
      <c r="L59" s="5"/>
    </row>
    <row r="60" spans="1:12" x14ac:dyDescent="0.25">
      <c r="A60" s="6" t="s">
        <v>66</v>
      </c>
      <c r="B60" s="40">
        <v>28467131.84</v>
      </c>
      <c r="C60" s="40"/>
      <c r="D60" s="40"/>
      <c r="F60" s="5"/>
      <c r="G60" s="5"/>
      <c r="H60" s="5"/>
      <c r="I60" s="5"/>
      <c r="J60" s="5"/>
      <c r="K60" s="5"/>
      <c r="L60" s="5"/>
    </row>
    <row r="61" spans="1:12" x14ac:dyDescent="0.25">
      <c r="A61" s="6" t="s">
        <v>57</v>
      </c>
      <c r="B61" s="40">
        <v>0</v>
      </c>
      <c r="C61" s="40"/>
      <c r="D61" s="40"/>
      <c r="F61" s="5"/>
      <c r="G61" s="5"/>
      <c r="H61" s="5"/>
      <c r="I61" s="5"/>
      <c r="J61" s="5"/>
      <c r="K61" s="5"/>
      <c r="L61" s="5"/>
    </row>
    <row r="62" spans="1:12" x14ac:dyDescent="0.25">
      <c r="A62" s="6" t="s">
        <v>67</v>
      </c>
      <c r="B62" s="40">
        <v>0</v>
      </c>
      <c r="C62" s="40"/>
      <c r="D62" s="40"/>
      <c r="F62" s="5"/>
      <c r="G62" s="5"/>
      <c r="H62" s="5"/>
      <c r="I62" s="5"/>
      <c r="J62" s="5"/>
      <c r="K62" s="5"/>
      <c r="L62" s="5"/>
    </row>
    <row r="63" spans="1:12" x14ac:dyDescent="0.25">
      <c r="A63" s="6" t="s">
        <v>68</v>
      </c>
      <c r="B63" s="40">
        <v>28467131.84</v>
      </c>
      <c r="C63" s="40"/>
      <c r="D63" s="40"/>
      <c r="F63" s="5"/>
      <c r="G63" s="5"/>
      <c r="H63" s="5"/>
      <c r="I63" s="5"/>
      <c r="J63" s="5"/>
      <c r="K63" s="5"/>
      <c r="L63" s="5"/>
    </row>
    <row r="64" spans="1:12" x14ac:dyDescent="0.25">
      <c r="A64" s="6" t="s">
        <v>61</v>
      </c>
      <c r="B64" s="40">
        <v>28467131.84</v>
      </c>
      <c r="C64" s="40"/>
      <c r="D64" s="40"/>
      <c r="F64" s="5"/>
      <c r="G64" s="5"/>
      <c r="H64" s="5"/>
      <c r="I64" s="5"/>
      <c r="J64" s="5"/>
      <c r="K64" s="5"/>
      <c r="L64" s="5"/>
    </row>
    <row r="65" spans="1:12" x14ac:dyDescent="0.25">
      <c r="A65" s="6" t="s">
        <v>69</v>
      </c>
      <c r="B65" s="40">
        <v>3671227.7</v>
      </c>
      <c r="C65" s="40">
        <v>0</v>
      </c>
      <c r="D65" s="40">
        <v>0</v>
      </c>
      <c r="F65" s="5"/>
      <c r="G65" s="5"/>
      <c r="H65" s="5"/>
      <c r="I65" s="5"/>
      <c r="J65" s="5"/>
      <c r="K65" s="5"/>
      <c r="L65" s="5"/>
    </row>
    <row r="66" spans="1:12" x14ac:dyDescent="0.25">
      <c r="A66" s="6" t="s">
        <v>70</v>
      </c>
      <c r="B66" s="40">
        <v>28467131.84</v>
      </c>
      <c r="C66" s="40">
        <v>0</v>
      </c>
      <c r="D66" s="40">
        <v>0</v>
      </c>
      <c r="F66" s="5"/>
      <c r="G66" s="5"/>
      <c r="H66" s="5"/>
      <c r="I66" s="5"/>
      <c r="J66" s="5"/>
      <c r="K66" s="5"/>
      <c r="L66" s="5"/>
    </row>
    <row r="67" spans="1:12" x14ac:dyDescent="0.25">
      <c r="A67" s="6" t="s">
        <v>71</v>
      </c>
      <c r="B67" s="40">
        <v>0</v>
      </c>
      <c r="C67" s="40">
        <v>0</v>
      </c>
      <c r="D67" s="40">
        <v>0</v>
      </c>
      <c r="F67" s="5"/>
      <c r="G67" s="5"/>
      <c r="H67" s="5"/>
      <c r="I67" s="5"/>
      <c r="J67" s="5"/>
      <c r="K67" s="5"/>
      <c r="L67" s="5"/>
    </row>
    <row r="68" spans="1:12" x14ac:dyDescent="0.25">
      <c r="A68" s="6" t="s">
        <v>72</v>
      </c>
      <c r="B68" s="40">
        <v>0</v>
      </c>
      <c r="C68" s="40">
        <v>0</v>
      </c>
      <c r="D68" s="40">
        <v>0</v>
      </c>
      <c r="F68" s="5"/>
      <c r="G68" s="5"/>
      <c r="H68" s="5"/>
      <c r="I68" s="5"/>
      <c r="J68" s="5"/>
      <c r="K68" s="5"/>
      <c r="L68" s="5"/>
    </row>
    <row r="69" spans="1:12" x14ac:dyDescent="0.25">
      <c r="A69" s="6" t="s">
        <v>73</v>
      </c>
      <c r="B69" s="40">
        <v>0</v>
      </c>
      <c r="C69" s="40">
        <v>0</v>
      </c>
      <c r="D69" s="40">
        <v>0</v>
      </c>
      <c r="F69" s="5"/>
      <c r="G69" s="5"/>
      <c r="H69" s="5"/>
      <c r="I69" s="5"/>
      <c r="J69" s="5"/>
      <c r="K69" s="5"/>
      <c r="L69" s="5"/>
    </row>
    <row r="70" spans="1:12" x14ac:dyDescent="0.25">
      <c r="A70" s="6" t="s">
        <v>74</v>
      </c>
      <c r="B70" s="40">
        <v>0</v>
      </c>
      <c r="C70" s="40">
        <v>0</v>
      </c>
      <c r="D70" s="40">
        <v>0</v>
      </c>
      <c r="F70" s="5"/>
      <c r="G70" s="5"/>
      <c r="H70" s="5"/>
      <c r="I70" s="5"/>
      <c r="J70" s="5"/>
      <c r="K70" s="5"/>
      <c r="L70" s="5"/>
    </row>
    <row r="71" spans="1:12" x14ac:dyDescent="0.25">
      <c r="A71" s="5"/>
      <c r="B71" s="5"/>
      <c r="C71" s="5"/>
      <c r="D71" s="5"/>
      <c r="E71" s="5"/>
      <c r="F71" s="5"/>
      <c r="G71" s="12"/>
      <c r="H71" s="12"/>
      <c r="I71" s="12"/>
      <c r="J71" s="5"/>
      <c r="K71" s="5"/>
      <c r="L71" s="5"/>
    </row>
    <row r="72" spans="1:12" x14ac:dyDescent="0.25">
      <c r="A72" s="3" t="s">
        <v>75</v>
      </c>
      <c r="B72" s="4"/>
      <c r="C72" s="4"/>
      <c r="D72" s="4"/>
      <c r="E72" s="4"/>
      <c r="J72" s="5"/>
      <c r="K72" s="5"/>
      <c r="L72" s="5"/>
    </row>
    <row r="73" spans="1:12" x14ac:dyDescent="0.25">
      <c r="A73" s="65"/>
      <c r="B73" s="66" t="s">
        <v>76</v>
      </c>
      <c r="C73" s="158" t="s">
        <v>77</v>
      </c>
      <c r="D73" s="158"/>
      <c r="E73" s="158"/>
      <c r="F73" s="5"/>
      <c r="G73" s="5"/>
      <c r="H73" s="5"/>
      <c r="I73" s="5"/>
      <c r="J73" s="5"/>
      <c r="K73" s="5"/>
      <c r="L73" s="5"/>
    </row>
    <row r="74" spans="1:12" x14ac:dyDescent="0.25">
      <c r="A74" s="6" t="s">
        <v>78</v>
      </c>
      <c r="B74" s="40">
        <v>1262828643.3287444</v>
      </c>
      <c r="C74" s="155" t="s">
        <v>79</v>
      </c>
      <c r="D74" s="156"/>
      <c r="E74" s="157"/>
      <c r="F74" s="5"/>
      <c r="G74" s="5"/>
      <c r="H74" s="5"/>
      <c r="I74" s="5"/>
      <c r="J74" s="5"/>
      <c r="K74" s="5"/>
      <c r="L74" s="5"/>
    </row>
    <row r="75" spans="1:12" x14ac:dyDescent="0.25">
      <c r="A75" s="6" t="s">
        <v>80</v>
      </c>
      <c r="B75" s="40">
        <v>0</v>
      </c>
      <c r="C75" s="155" t="s">
        <v>81</v>
      </c>
      <c r="D75" s="156"/>
      <c r="E75" s="157"/>
      <c r="F75" s="5"/>
      <c r="G75" s="5"/>
      <c r="H75" s="5"/>
      <c r="I75" s="5"/>
      <c r="J75" s="5"/>
      <c r="K75" s="5"/>
      <c r="L75" s="5"/>
    </row>
    <row r="76" spans="1:12" x14ac:dyDescent="0.25">
      <c r="A76" s="6" t="s">
        <v>82</v>
      </c>
      <c r="B76" s="40">
        <v>0</v>
      </c>
      <c r="C76" s="155" t="s">
        <v>83</v>
      </c>
      <c r="D76" s="156"/>
      <c r="E76" s="157"/>
      <c r="F76" s="5"/>
      <c r="G76" s="5"/>
      <c r="H76" s="5"/>
      <c r="I76" s="5"/>
      <c r="J76" s="5"/>
      <c r="K76" s="5"/>
      <c r="L76" s="5"/>
    </row>
    <row r="77" spans="1:12" ht="15.75" customHeight="1" x14ac:dyDescent="0.25">
      <c r="A77" s="6" t="s">
        <v>84</v>
      </c>
      <c r="B77" s="40">
        <v>0</v>
      </c>
      <c r="C77" s="155" t="s">
        <v>85</v>
      </c>
      <c r="D77" s="156"/>
      <c r="E77" s="157"/>
      <c r="F77" s="5"/>
      <c r="G77" s="5"/>
      <c r="H77" s="5"/>
      <c r="I77" s="5"/>
      <c r="J77" s="5"/>
      <c r="K77" s="5"/>
      <c r="L77" s="5"/>
    </row>
    <row r="78" spans="1:12" x14ac:dyDescent="0.25">
      <c r="A78" s="6" t="s">
        <v>86</v>
      </c>
      <c r="B78" s="40">
        <v>0</v>
      </c>
      <c r="C78" s="155" t="s">
        <v>87</v>
      </c>
      <c r="D78" s="156"/>
      <c r="E78" s="157"/>
      <c r="F78" s="5"/>
      <c r="G78" s="5"/>
      <c r="H78" s="5"/>
      <c r="I78" s="5"/>
      <c r="J78" s="5"/>
      <c r="K78" s="5"/>
      <c r="L78" s="5"/>
    </row>
    <row r="79" spans="1:12" x14ac:dyDescent="0.25">
      <c r="A79" s="6" t="s">
        <v>88</v>
      </c>
      <c r="B79" s="40">
        <v>1693873.9920000001</v>
      </c>
      <c r="C79" s="155" t="s">
        <v>89</v>
      </c>
      <c r="D79" s="156"/>
      <c r="E79" s="157"/>
      <c r="F79" s="5"/>
      <c r="G79" s="5"/>
      <c r="H79" s="5"/>
      <c r="I79" s="5"/>
      <c r="J79" s="5"/>
      <c r="K79" s="5"/>
      <c r="L79" s="5"/>
    </row>
    <row r="80" spans="1:12" x14ac:dyDescent="0.25">
      <c r="A80" s="6" t="s">
        <v>90</v>
      </c>
      <c r="B80" s="40">
        <v>0</v>
      </c>
      <c r="C80" s="155" t="s">
        <v>91</v>
      </c>
      <c r="D80" s="156"/>
      <c r="E80" s="157"/>
      <c r="F80" s="5"/>
      <c r="G80" s="5"/>
      <c r="H80" s="5"/>
      <c r="I80" s="5"/>
      <c r="J80" s="5"/>
      <c r="K80" s="5"/>
      <c r="L80" s="5"/>
    </row>
    <row r="81" spans="1:12" x14ac:dyDescent="0.25">
      <c r="A81" s="6" t="s">
        <v>92</v>
      </c>
      <c r="B81" s="40">
        <v>1261134769.3367443</v>
      </c>
      <c r="C81" s="67"/>
      <c r="D81" s="68"/>
      <c r="E81" s="68"/>
      <c r="F81" s="5"/>
      <c r="G81" s="5"/>
      <c r="H81" s="5"/>
      <c r="I81" s="5"/>
      <c r="J81" s="5"/>
      <c r="K81" s="5"/>
      <c r="L81" s="5"/>
    </row>
    <row r="82" spans="1:12" x14ac:dyDescent="0.25">
      <c r="A82" s="6" t="s">
        <v>93</v>
      </c>
      <c r="B82" s="40" t="s">
        <v>424</v>
      </c>
      <c r="C82" s="69"/>
      <c r="D82" s="5"/>
      <c r="E82" s="5"/>
      <c r="F82" s="5"/>
      <c r="G82" s="5"/>
      <c r="H82" s="5"/>
      <c r="I82" s="5"/>
      <c r="J82" s="5"/>
      <c r="K82" s="5"/>
      <c r="L82" s="5"/>
    </row>
    <row r="83" spans="1:12" x14ac:dyDescent="0.25">
      <c r="A83" s="6" t="s">
        <v>94</v>
      </c>
      <c r="B83" s="43">
        <v>0.92500000000000004</v>
      </c>
      <c r="C83" s="69"/>
      <c r="D83" s="5"/>
      <c r="E83" s="5"/>
      <c r="F83" s="5"/>
      <c r="G83" s="5"/>
      <c r="H83" s="5"/>
      <c r="I83" s="5"/>
      <c r="J83" s="5"/>
      <c r="K83" s="5"/>
      <c r="L83" s="5"/>
    </row>
    <row r="84" spans="1:12" x14ac:dyDescent="0.25">
      <c r="A84" s="6" t="s">
        <v>95</v>
      </c>
      <c r="B84" s="43">
        <v>0.96</v>
      </c>
      <c r="C84" s="69"/>
      <c r="D84" s="5"/>
      <c r="E84" s="5"/>
      <c r="F84" s="5"/>
      <c r="G84" s="5"/>
      <c r="H84" s="5"/>
      <c r="I84" s="5"/>
      <c r="J84" s="5"/>
      <c r="K84" s="5"/>
      <c r="L84" s="5"/>
    </row>
    <row r="85" spans="1:12" x14ac:dyDescent="0.25">
      <c r="A85" s="6" t="s">
        <v>96</v>
      </c>
      <c r="B85" s="43">
        <v>0.95</v>
      </c>
      <c r="C85" s="69"/>
      <c r="D85" s="5"/>
      <c r="E85" s="5"/>
      <c r="F85" s="5"/>
      <c r="G85" s="5"/>
      <c r="H85" s="5"/>
      <c r="I85" s="5"/>
      <c r="J85" s="5"/>
      <c r="K85" s="5"/>
      <c r="L85" s="5"/>
    </row>
    <row r="86" spans="1:12" x14ac:dyDescent="0.25">
      <c r="A86" s="6" t="s">
        <v>97</v>
      </c>
      <c r="B86" s="44" t="s">
        <v>20</v>
      </c>
      <c r="C86" s="69"/>
      <c r="D86" s="5"/>
      <c r="E86" s="5"/>
      <c r="F86" s="5"/>
      <c r="G86" s="5"/>
      <c r="H86" s="5"/>
      <c r="I86" s="5"/>
      <c r="J86" s="5"/>
      <c r="K86" s="5"/>
      <c r="L86" s="5"/>
    </row>
    <row r="87" spans="1:12" x14ac:dyDescent="0.25">
      <c r="A87" s="6" t="s">
        <v>98</v>
      </c>
      <c r="B87" s="44" t="s">
        <v>20</v>
      </c>
      <c r="C87" s="69"/>
      <c r="D87" s="5"/>
      <c r="E87" s="5"/>
      <c r="F87" s="5"/>
      <c r="G87" s="5"/>
      <c r="H87" s="5"/>
      <c r="I87" s="5"/>
      <c r="J87" s="5"/>
      <c r="K87" s="5"/>
      <c r="L87" s="5"/>
    </row>
    <row r="88" spans="1:12" x14ac:dyDescent="0.25">
      <c r="A88" s="6" t="s">
        <v>99</v>
      </c>
      <c r="B88" s="40">
        <v>0</v>
      </c>
      <c r="C88" s="69"/>
      <c r="D88" s="5"/>
      <c r="E88" s="5"/>
      <c r="F88" s="5"/>
      <c r="G88" s="5"/>
      <c r="H88" s="5"/>
      <c r="I88" s="5"/>
      <c r="J88" s="5"/>
      <c r="K88" s="5"/>
      <c r="L88" s="5"/>
    </row>
    <row r="89" spans="1:12" x14ac:dyDescent="0.25">
      <c r="A89" s="6" t="s">
        <v>100</v>
      </c>
      <c r="B89" s="40">
        <v>0</v>
      </c>
      <c r="C89" s="69"/>
      <c r="D89" s="5"/>
      <c r="E89" s="5"/>
      <c r="F89" s="5"/>
      <c r="G89" s="5"/>
      <c r="H89" s="5"/>
      <c r="I89" s="5"/>
      <c r="J89" s="5"/>
      <c r="K89" s="5"/>
      <c r="L89" s="5"/>
    </row>
    <row r="90" spans="1:12" x14ac:dyDescent="0.25">
      <c r="A90" s="6"/>
      <c r="B90" s="1"/>
      <c r="C90" s="13"/>
      <c r="D90" s="14"/>
      <c r="E90" s="14"/>
      <c r="F90" s="5"/>
      <c r="G90" s="5"/>
      <c r="H90" s="5"/>
      <c r="I90" s="5"/>
      <c r="J90" s="5"/>
      <c r="K90" s="5"/>
      <c r="L90" s="5"/>
    </row>
    <row r="91" spans="1:12" x14ac:dyDescent="0.25">
      <c r="A91" s="3" t="s">
        <v>101</v>
      </c>
      <c r="B91" s="70"/>
      <c r="C91" s="14"/>
      <c r="D91" s="5"/>
      <c r="E91" s="5"/>
      <c r="F91" s="5"/>
      <c r="G91" s="5"/>
      <c r="H91" s="5"/>
      <c r="I91" s="5"/>
      <c r="J91" s="5"/>
      <c r="K91" s="5"/>
      <c r="L91" s="5"/>
    </row>
    <row r="92" spans="1:12" x14ac:dyDescent="0.25">
      <c r="A92" s="6" t="s">
        <v>102</v>
      </c>
      <c r="B92" s="71" t="s">
        <v>103</v>
      </c>
      <c r="C92" s="14"/>
      <c r="D92" s="5"/>
      <c r="E92" s="5"/>
      <c r="F92" s="5"/>
      <c r="G92" s="5"/>
      <c r="H92" s="5"/>
      <c r="I92" s="5"/>
      <c r="J92" s="5"/>
      <c r="K92" s="5"/>
      <c r="L92" s="5"/>
    </row>
    <row r="93" spans="1:12" x14ac:dyDescent="0.25">
      <c r="A93" s="6" t="s">
        <v>104</v>
      </c>
      <c r="B93" s="72">
        <v>25000000000</v>
      </c>
      <c r="C93" s="14"/>
      <c r="D93" s="5"/>
      <c r="E93" s="5"/>
      <c r="F93" s="5"/>
      <c r="G93" s="5"/>
      <c r="H93" s="5"/>
      <c r="I93" s="5"/>
      <c r="J93" s="5"/>
      <c r="K93" s="5"/>
      <c r="L93" s="5"/>
    </row>
    <row r="94" spans="1:12" ht="26.1" customHeight="1" x14ac:dyDescent="0.25">
      <c r="A94" s="73" t="s">
        <v>105</v>
      </c>
      <c r="B94" s="40" t="s">
        <v>20</v>
      </c>
      <c r="C94" s="14"/>
      <c r="D94" s="5"/>
      <c r="E94" s="5"/>
      <c r="F94" s="5"/>
      <c r="G94" s="5"/>
      <c r="H94" s="5"/>
      <c r="I94" s="5"/>
      <c r="J94" s="5"/>
      <c r="K94" s="5"/>
      <c r="L94" s="5"/>
    </row>
    <row r="95" spans="1:12" ht="26.1" customHeight="1" x14ac:dyDescent="0.25">
      <c r="A95" s="73" t="s">
        <v>106</v>
      </c>
      <c r="B95" s="40" t="s">
        <v>20</v>
      </c>
      <c r="C95" s="14"/>
      <c r="D95" s="5"/>
      <c r="E95" s="5"/>
      <c r="F95" s="5"/>
      <c r="G95" s="5"/>
      <c r="H95" s="5"/>
      <c r="I95" s="5"/>
      <c r="J95" s="5"/>
      <c r="K95" s="5"/>
      <c r="L95" s="5"/>
    </row>
    <row r="96" spans="1:12" x14ac:dyDescent="0.25">
      <c r="A96" s="6" t="s">
        <v>107</v>
      </c>
      <c r="B96" s="74">
        <v>1366317035.6900001</v>
      </c>
      <c r="C96" s="14"/>
      <c r="D96" s="5"/>
      <c r="E96" s="5"/>
      <c r="F96" s="5"/>
      <c r="G96" s="5"/>
      <c r="H96" s="5"/>
      <c r="I96" s="5"/>
      <c r="J96" s="5"/>
      <c r="K96" s="5"/>
      <c r="L96" s="5"/>
    </row>
    <row r="97" spans="1:12" x14ac:dyDescent="0.25">
      <c r="A97" s="6" t="s">
        <v>108</v>
      </c>
      <c r="B97" s="74">
        <f>SUM(B65:B67)+SUM(B69:B70)</f>
        <v>32138359.539999999</v>
      </c>
      <c r="C97" s="14"/>
      <c r="D97" s="5"/>
      <c r="E97" s="5"/>
      <c r="F97" s="5"/>
      <c r="G97" s="5"/>
      <c r="H97" s="5"/>
      <c r="I97" s="5"/>
      <c r="J97" s="5"/>
      <c r="K97" s="5"/>
      <c r="L97" s="5"/>
    </row>
    <row r="98" spans="1:12" x14ac:dyDescent="0.25">
      <c r="A98" s="6" t="s">
        <v>109</v>
      </c>
      <c r="B98" s="75" t="s">
        <v>110</v>
      </c>
      <c r="C98" s="14"/>
      <c r="D98" s="5"/>
      <c r="E98" s="5"/>
      <c r="F98" s="5"/>
      <c r="G98" s="5"/>
      <c r="H98" s="5"/>
      <c r="I98" s="5"/>
      <c r="J98" s="5"/>
      <c r="K98" s="5"/>
      <c r="L98" s="5"/>
    </row>
    <row r="99" spans="1:12" x14ac:dyDescent="0.25">
      <c r="A99" s="6" t="s">
        <v>111</v>
      </c>
      <c r="B99" s="74">
        <v>0</v>
      </c>
      <c r="C99" s="14"/>
      <c r="D99" s="5"/>
      <c r="E99" s="5"/>
      <c r="F99" s="5"/>
      <c r="G99" s="5"/>
      <c r="H99" s="5"/>
      <c r="I99" s="5"/>
      <c r="J99" s="5"/>
      <c r="K99" s="5"/>
      <c r="L99" s="5"/>
    </row>
    <row r="100" spans="1:12" x14ac:dyDescent="0.25">
      <c r="A100" s="6" t="s">
        <v>112</v>
      </c>
      <c r="B100" s="74">
        <v>0</v>
      </c>
      <c r="C100" s="14"/>
      <c r="D100" s="5"/>
      <c r="E100" s="5"/>
      <c r="F100" s="5"/>
      <c r="G100" s="5"/>
      <c r="H100" s="5"/>
      <c r="I100" s="5"/>
      <c r="J100" s="5"/>
      <c r="K100" s="5"/>
      <c r="L100" s="5"/>
    </row>
    <row r="101" spans="1:12" x14ac:dyDescent="0.25">
      <c r="A101" s="6" t="s">
        <v>113</v>
      </c>
      <c r="B101" s="74">
        <v>0</v>
      </c>
      <c r="C101" s="14"/>
      <c r="D101" s="5"/>
      <c r="E101" s="5"/>
      <c r="F101" s="5"/>
      <c r="G101" s="5"/>
      <c r="H101" s="5"/>
      <c r="I101" s="5"/>
      <c r="J101" s="5"/>
      <c r="K101" s="5"/>
      <c r="L101" s="5"/>
    </row>
    <row r="102" spans="1:12" x14ac:dyDescent="0.25">
      <c r="A102" s="6" t="s">
        <v>114</v>
      </c>
      <c r="B102" s="74">
        <v>0</v>
      </c>
      <c r="C102" s="14"/>
      <c r="D102" s="5"/>
      <c r="E102" s="5"/>
      <c r="F102" s="5"/>
      <c r="G102" s="5"/>
      <c r="H102" s="5"/>
      <c r="I102" s="5"/>
      <c r="J102" s="5"/>
      <c r="K102" s="5"/>
      <c r="L102" s="5"/>
    </row>
    <row r="103" spans="1:12" x14ac:dyDescent="0.25">
      <c r="A103" s="6" t="s">
        <v>115</v>
      </c>
      <c r="B103" s="40" t="s">
        <v>20</v>
      </c>
      <c r="C103" s="76"/>
      <c r="D103" s="5"/>
      <c r="E103" s="5"/>
      <c r="F103" s="5"/>
      <c r="G103" s="5"/>
      <c r="H103" s="5"/>
      <c r="I103" s="5"/>
      <c r="J103" s="5"/>
      <c r="K103" s="5"/>
      <c r="L103" s="5"/>
    </row>
    <row r="104" spans="1:12" x14ac:dyDescent="0.25">
      <c r="A104" s="6" t="s">
        <v>116</v>
      </c>
      <c r="B104" s="40" t="s">
        <v>20</v>
      </c>
      <c r="C104" s="14"/>
      <c r="D104" s="5"/>
      <c r="E104" s="5"/>
      <c r="F104" s="5"/>
      <c r="G104" s="5"/>
      <c r="H104" s="5"/>
      <c r="I104" s="5"/>
      <c r="J104" s="5"/>
      <c r="K104" s="5"/>
      <c r="L104" s="5"/>
    </row>
    <row r="105" spans="1:12" x14ac:dyDescent="0.25">
      <c r="A105" s="6" t="s">
        <v>117</v>
      </c>
      <c r="B105" s="74">
        <v>10936</v>
      </c>
      <c r="C105" s="14"/>
      <c r="D105" s="5"/>
      <c r="E105" s="5"/>
      <c r="F105" s="5"/>
      <c r="G105" s="5"/>
      <c r="H105" s="5"/>
      <c r="I105" s="5"/>
      <c r="J105" s="5"/>
      <c r="K105" s="5"/>
      <c r="L105" s="5"/>
    </row>
    <row r="106" spans="1:12" x14ac:dyDescent="0.25">
      <c r="A106" s="6" t="s">
        <v>118</v>
      </c>
      <c r="B106" s="74">
        <v>124937.54898408899</v>
      </c>
      <c r="C106" s="14"/>
      <c r="D106" s="5"/>
      <c r="E106" s="5"/>
      <c r="F106" s="5"/>
      <c r="G106" s="5"/>
      <c r="H106" s="5"/>
      <c r="I106" s="5"/>
      <c r="J106" s="5"/>
      <c r="K106" s="5"/>
      <c r="L106" s="5"/>
    </row>
    <row r="107" spans="1:12" x14ac:dyDescent="0.25">
      <c r="A107" s="6" t="s">
        <v>119</v>
      </c>
      <c r="B107" s="77">
        <v>0.47499999999999998</v>
      </c>
      <c r="C107" s="14"/>
      <c r="D107" s="5"/>
      <c r="E107" s="5"/>
      <c r="F107" s="5"/>
      <c r="G107" s="5"/>
      <c r="H107" s="5"/>
      <c r="I107" s="5"/>
      <c r="J107" s="5"/>
      <c r="K107" s="5"/>
      <c r="L107" s="5"/>
    </row>
    <row r="108" spans="1:12" x14ac:dyDescent="0.25">
      <c r="A108" s="6" t="s">
        <v>120</v>
      </c>
      <c r="B108" s="77">
        <v>0.36799999999999999</v>
      </c>
      <c r="C108" s="14"/>
      <c r="D108" s="5"/>
      <c r="E108" s="5"/>
      <c r="F108" s="5"/>
      <c r="G108" s="5"/>
      <c r="H108" s="5"/>
      <c r="I108" s="5"/>
      <c r="J108" s="5"/>
      <c r="K108" s="5"/>
      <c r="L108" s="5"/>
    </row>
    <row r="109" spans="1:12" x14ac:dyDescent="0.25">
      <c r="A109" s="6" t="s">
        <v>121</v>
      </c>
      <c r="B109" s="78">
        <v>50.149061000000003</v>
      </c>
      <c r="C109" s="14"/>
      <c r="D109" s="5"/>
      <c r="E109" s="5"/>
      <c r="F109" s="5"/>
      <c r="G109" s="5"/>
      <c r="H109" s="5"/>
      <c r="I109" s="5"/>
      <c r="J109" s="5"/>
      <c r="K109" s="5"/>
      <c r="L109" s="5"/>
    </row>
    <row r="110" spans="1:12" x14ac:dyDescent="0.25">
      <c r="A110" s="6" t="s">
        <v>122</v>
      </c>
      <c r="B110" s="78">
        <v>225.06800000000001</v>
      </c>
      <c r="C110" s="79"/>
      <c r="D110" s="5"/>
      <c r="E110" s="5"/>
      <c r="F110" s="5"/>
      <c r="G110" s="5"/>
      <c r="H110" s="5"/>
      <c r="I110" s="5"/>
      <c r="J110" s="5"/>
      <c r="K110" s="5"/>
      <c r="L110" s="5"/>
    </row>
    <row r="111" spans="1:12" x14ac:dyDescent="0.25">
      <c r="A111" s="6" t="s">
        <v>123</v>
      </c>
      <c r="B111" s="80">
        <v>1.8689999999999998E-2</v>
      </c>
      <c r="C111" s="14"/>
      <c r="D111" s="5"/>
      <c r="E111" s="5"/>
      <c r="F111" s="5"/>
      <c r="G111" s="5"/>
      <c r="H111" s="5"/>
      <c r="I111" s="5"/>
      <c r="J111" s="5"/>
      <c r="K111" s="5"/>
      <c r="L111" s="5"/>
    </row>
    <row r="112" spans="1:12" x14ac:dyDescent="0.25">
      <c r="A112" s="6" t="s">
        <v>124</v>
      </c>
      <c r="B112" s="80">
        <v>4.5400000000000003E-2</v>
      </c>
      <c r="C112" s="14"/>
      <c r="D112" s="5"/>
      <c r="E112" s="5"/>
      <c r="F112" s="5"/>
      <c r="G112" s="5"/>
      <c r="H112" s="5"/>
      <c r="I112" s="5"/>
      <c r="J112" s="5"/>
      <c r="K112" s="5"/>
      <c r="L112" s="5"/>
    </row>
    <row r="113" spans="1:12" x14ac:dyDescent="0.25">
      <c r="A113" s="6" t="s">
        <v>125</v>
      </c>
      <c r="B113" s="80">
        <v>1.5598236733392746E-2</v>
      </c>
      <c r="C113" s="14"/>
      <c r="D113" s="5"/>
      <c r="E113" s="5"/>
      <c r="F113" s="5"/>
      <c r="G113" s="5"/>
      <c r="H113" s="5"/>
      <c r="I113" s="5"/>
      <c r="J113" s="5"/>
      <c r="K113" s="5"/>
      <c r="L113" s="5"/>
    </row>
    <row r="114" spans="1:12" x14ac:dyDescent="0.25">
      <c r="A114" s="6" t="s">
        <v>126</v>
      </c>
      <c r="B114" s="80">
        <v>4.4050572668446301E-2</v>
      </c>
      <c r="C114" s="14"/>
      <c r="D114" s="5"/>
      <c r="E114" s="5"/>
      <c r="F114" s="5"/>
      <c r="G114" s="5"/>
      <c r="H114" s="5"/>
      <c r="I114" s="5"/>
      <c r="J114" s="5"/>
      <c r="K114" s="5"/>
      <c r="L114" s="5"/>
    </row>
    <row r="115" spans="1:12" x14ac:dyDescent="0.25">
      <c r="A115" s="6" t="s">
        <v>127</v>
      </c>
      <c r="B115" s="80">
        <v>2.021622151220492E-2</v>
      </c>
      <c r="C115" s="14"/>
      <c r="D115" s="5"/>
      <c r="E115" s="5"/>
      <c r="F115" s="5"/>
      <c r="G115" s="5"/>
      <c r="H115" s="5"/>
      <c r="I115" s="5"/>
      <c r="J115" s="5"/>
      <c r="K115" s="5"/>
      <c r="L115" s="5"/>
    </row>
    <row r="116" spans="1:12" x14ac:dyDescent="0.25">
      <c r="A116" s="6" t="s">
        <v>128</v>
      </c>
      <c r="B116" s="80">
        <v>5.7424525044662118E-2</v>
      </c>
      <c r="C116" s="14"/>
      <c r="D116" s="5"/>
      <c r="E116" s="5"/>
      <c r="F116" s="5"/>
      <c r="G116" s="5"/>
      <c r="H116" s="5"/>
      <c r="I116" s="5"/>
      <c r="J116" s="5"/>
      <c r="K116" s="5"/>
      <c r="L116" s="5"/>
    </row>
    <row r="117" spans="1:12" x14ac:dyDescent="0.25">
      <c r="A117" s="6" t="s">
        <v>129</v>
      </c>
      <c r="B117" s="80">
        <v>0</v>
      </c>
      <c r="C117" s="14"/>
      <c r="D117" s="5"/>
      <c r="E117" s="5"/>
      <c r="F117" s="5"/>
      <c r="G117" s="5"/>
      <c r="H117" s="5"/>
      <c r="I117" s="5"/>
      <c r="J117" s="5"/>
      <c r="K117" s="5"/>
      <c r="L117" s="5"/>
    </row>
    <row r="118" spans="1:12" x14ac:dyDescent="0.25">
      <c r="A118" s="6" t="s">
        <v>130</v>
      </c>
      <c r="B118" s="77">
        <v>0</v>
      </c>
      <c r="C118" s="14"/>
      <c r="D118" s="5"/>
      <c r="E118" s="5"/>
      <c r="F118" s="5"/>
      <c r="G118" s="5"/>
      <c r="H118" s="5"/>
      <c r="I118" s="5"/>
      <c r="J118" s="5"/>
      <c r="K118" s="5"/>
      <c r="L118" s="5"/>
    </row>
    <row r="119" spans="1:12" x14ac:dyDescent="0.25">
      <c r="A119" s="6" t="s">
        <v>131</v>
      </c>
      <c r="B119" s="77">
        <v>0.06</v>
      </c>
      <c r="C119" s="14"/>
      <c r="D119" s="5"/>
      <c r="E119" s="5"/>
      <c r="F119" s="5"/>
      <c r="G119" s="5"/>
      <c r="H119" s="5"/>
      <c r="I119" s="5"/>
      <c r="J119" s="5"/>
      <c r="K119" s="5"/>
      <c r="L119" s="5"/>
    </row>
    <row r="120" spans="1:12" x14ac:dyDescent="0.25">
      <c r="A120" s="6" t="s">
        <v>132</v>
      </c>
      <c r="B120" s="78" t="s">
        <v>133</v>
      </c>
      <c r="C120" s="14"/>
      <c r="D120" s="5"/>
      <c r="E120" s="5"/>
      <c r="F120" s="5"/>
      <c r="G120" s="5"/>
      <c r="H120" s="5"/>
      <c r="I120" s="5"/>
      <c r="J120" s="5"/>
      <c r="K120" s="5"/>
      <c r="L120" s="5"/>
    </row>
    <row r="121" spans="1:12" x14ac:dyDescent="0.25">
      <c r="A121" s="6" t="s">
        <v>134</v>
      </c>
      <c r="B121" s="77">
        <v>0.05</v>
      </c>
      <c r="C121" s="14"/>
      <c r="D121" s="5"/>
      <c r="E121" s="5"/>
      <c r="F121" s="5"/>
      <c r="G121" s="5"/>
      <c r="H121" s="5"/>
      <c r="I121" s="5"/>
      <c r="J121" s="5"/>
      <c r="K121" s="5"/>
      <c r="L121" s="5"/>
    </row>
    <row r="122" spans="1:12" x14ac:dyDescent="0.25">
      <c r="A122" s="5"/>
      <c r="B122" s="5"/>
      <c r="C122" s="5"/>
      <c r="D122" s="5"/>
      <c r="E122" s="5"/>
      <c r="F122" s="5"/>
      <c r="G122" s="5"/>
      <c r="H122" s="5"/>
      <c r="I122" s="5"/>
      <c r="J122" s="5"/>
      <c r="K122" s="5"/>
      <c r="L122" s="5"/>
    </row>
    <row r="123" spans="1:12" x14ac:dyDescent="0.25">
      <c r="A123" s="3" t="s">
        <v>135</v>
      </c>
      <c r="B123" s="4"/>
      <c r="C123" s="5"/>
      <c r="D123" s="5"/>
      <c r="E123" s="5"/>
      <c r="F123" s="5"/>
      <c r="G123" s="5"/>
      <c r="H123" s="5"/>
      <c r="I123" s="5"/>
      <c r="J123" s="5"/>
      <c r="K123" s="5"/>
      <c r="L123" s="5"/>
    </row>
    <row r="124" spans="1:12" x14ac:dyDescent="0.25">
      <c r="A124" s="4"/>
      <c r="B124" s="4"/>
      <c r="C124" s="5"/>
      <c r="D124" s="5"/>
      <c r="E124" s="5"/>
      <c r="F124" s="5"/>
      <c r="G124" s="5"/>
      <c r="H124" s="5"/>
      <c r="I124" s="5"/>
      <c r="J124" s="5"/>
      <c r="K124" s="5"/>
      <c r="L124" s="5"/>
    </row>
    <row r="125" spans="1:12" x14ac:dyDescent="0.25">
      <c r="A125" s="6" t="s">
        <v>136</v>
      </c>
      <c r="B125" s="81">
        <v>2196451.4700000002</v>
      </c>
      <c r="C125" s="14"/>
      <c r="D125" s="5"/>
      <c r="E125" s="5"/>
      <c r="F125" s="5"/>
      <c r="G125" s="5"/>
      <c r="H125" s="5"/>
      <c r="I125" s="5"/>
      <c r="J125" s="5"/>
      <c r="K125" s="5"/>
      <c r="L125" s="5"/>
    </row>
    <row r="126" spans="1:12" x14ac:dyDescent="0.25">
      <c r="A126" s="6" t="s">
        <v>137</v>
      </c>
      <c r="B126" s="81">
        <v>6502737.4899999993</v>
      </c>
      <c r="C126" s="14"/>
      <c r="D126" s="5"/>
      <c r="E126" s="5"/>
      <c r="F126" s="5"/>
      <c r="G126" s="5"/>
      <c r="H126" s="5"/>
      <c r="I126" s="5"/>
      <c r="J126" s="5"/>
      <c r="K126" s="5"/>
      <c r="L126" s="5"/>
    </row>
    <row r="127" spans="1:12" x14ac:dyDescent="0.25">
      <c r="A127" s="6" t="s">
        <v>138</v>
      </c>
      <c r="B127" s="81"/>
      <c r="C127" s="14"/>
      <c r="D127" s="5"/>
      <c r="E127" s="5"/>
      <c r="F127" s="5"/>
      <c r="G127" s="5"/>
      <c r="H127" s="5"/>
      <c r="I127" s="5"/>
      <c r="J127" s="5"/>
      <c r="K127" s="5"/>
      <c r="L127" s="5"/>
    </row>
    <row r="128" spans="1:12" x14ac:dyDescent="0.25">
      <c r="A128" s="6" t="s">
        <v>139</v>
      </c>
      <c r="B128" s="81">
        <v>21964394.350000001</v>
      </c>
      <c r="C128" s="14"/>
      <c r="D128" s="5"/>
      <c r="E128" s="5"/>
      <c r="F128" s="5"/>
      <c r="G128" s="5"/>
      <c r="H128" s="5"/>
      <c r="I128" s="5"/>
      <c r="J128" s="5"/>
      <c r="K128" s="5"/>
      <c r="L128" s="5"/>
    </row>
    <row r="129" spans="1:12" x14ac:dyDescent="0.25">
      <c r="A129" s="5"/>
      <c r="B129" s="5"/>
      <c r="C129" s="5"/>
      <c r="D129" s="5"/>
      <c r="E129" s="5"/>
      <c r="F129" s="5"/>
      <c r="G129" s="5"/>
      <c r="H129" s="5"/>
      <c r="I129" s="5"/>
      <c r="J129" s="5"/>
      <c r="K129" s="5"/>
      <c r="L129" s="5"/>
    </row>
    <row r="130" spans="1:12" x14ac:dyDescent="0.25">
      <c r="A130" s="3" t="s">
        <v>140</v>
      </c>
      <c r="B130" s="4"/>
      <c r="C130" s="4"/>
      <c r="D130" s="4"/>
      <c r="E130" s="4"/>
      <c r="F130" s="5"/>
      <c r="G130" s="5"/>
      <c r="H130" s="5"/>
      <c r="I130" s="5"/>
      <c r="J130" s="5"/>
      <c r="K130" s="5"/>
      <c r="L130" s="5"/>
    </row>
    <row r="131" spans="1:12" x14ac:dyDescent="0.25">
      <c r="A131" s="65"/>
      <c r="B131" s="66" t="s">
        <v>141</v>
      </c>
      <c r="C131" s="66" t="s">
        <v>142</v>
      </c>
      <c r="D131" s="82" t="s">
        <v>143</v>
      </c>
      <c r="E131" s="66" t="s">
        <v>144</v>
      </c>
      <c r="F131" s="5"/>
      <c r="G131" s="5"/>
      <c r="H131" s="5"/>
      <c r="I131" s="5"/>
      <c r="J131" s="5"/>
      <c r="K131" s="5"/>
      <c r="L131" s="5"/>
    </row>
    <row r="132" spans="1:12" x14ac:dyDescent="0.25">
      <c r="A132" s="6" t="s">
        <v>145</v>
      </c>
      <c r="B132" s="83">
        <v>157</v>
      </c>
      <c r="C132" s="1">
        <v>1.4356254572055596E-2</v>
      </c>
      <c r="D132" s="84">
        <v>18947447.240000002</v>
      </c>
      <c r="E132" s="1">
        <v>1.3867533482396653E-2</v>
      </c>
      <c r="F132" s="5"/>
      <c r="G132" s="5"/>
      <c r="H132" s="5"/>
      <c r="I132" s="5"/>
      <c r="J132" s="5"/>
      <c r="K132" s="5"/>
      <c r="L132" s="5"/>
    </row>
    <row r="133" spans="1:12" x14ac:dyDescent="0.25">
      <c r="A133" s="6" t="s">
        <v>146</v>
      </c>
      <c r="B133" s="83">
        <v>2</v>
      </c>
      <c r="C133" s="1">
        <v>1.82882223847842E-4</v>
      </c>
      <c r="D133" s="84">
        <v>136159.18</v>
      </c>
      <c r="E133" s="1">
        <v>9.9654162572333544E-5</v>
      </c>
      <c r="F133" s="5"/>
      <c r="G133" s="5"/>
      <c r="H133" s="5"/>
      <c r="I133" s="5"/>
      <c r="J133" s="5"/>
      <c r="K133" s="5"/>
      <c r="L133" s="5"/>
    </row>
    <row r="134" spans="1:12" x14ac:dyDescent="0.25">
      <c r="A134" s="6" t="s">
        <v>147</v>
      </c>
      <c r="B134" s="83">
        <v>0</v>
      </c>
      <c r="C134" s="1">
        <v>0</v>
      </c>
      <c r="D134" s="84">
        <v>0</v>
      </c>
      <c r="E134" s="1">
        <v>0</v>
      </c>
      <c r="F134" s="5"/>
      <c r="G134" s="5"/>
      <c r="H134" s="5"/>
      <c r="I134" s="5"/>
      <c r="J134" s="5"/>
      <c r="K134" s="5"/>
      <c r="L134" s="5"/>
    </row>
    <row r="135" spans="1:12" x14ac:dyDescent="0.25">
      <c r="A135" s="6" t="s">
        <v>148</v>
      </c>
      <c r="B135" s="83">
        <v>2</v>
      </c>
      <c r="C135" s="1">
        <v>1.82882223847842E-4</v>
      </c>
      <c r="D135" s="84">
        <v>136159.18</v>
      </c>
      <c r="E135" s="1">
        <v>9.9654162572333544E-5</v>
      </c>
      <c r="F135" s="5"/>
      <c r="G135" s="5"/>
      <c r="H135" s="5"/>
      <c r="I135" s="5"/>
      <c r="J135" s="5"/>
      <c r="K135" s="5"/>
      <c r="L135" s="5"/>
    </row>
    <row r="136" spans="1:12" x14ac:dyDescent="0.25">
      <c r="A136" s="6" t="s">
        <v>149</v>
      </c>
      <c r="B136" s="83">
        <v>30</v>
      </c>
      <c r="C136" s="1">
        <v>2.7432333577176297E-3</v>
      </c>
      <c r="D136" s="84">
        <v>2892033.8800000008</v>
      </c>
      <c r="E136" s="1">
        <v>2.1166638521340729E-3</v>
      </c>
      <c r="F136" s="85"/>
      <c r="G136" s="5"/>
      <c r="H136" s="5"/>
      <c r="I136" s="5"/>
      <c r="J136" s="5"/>
      <c r="K136" s="5"/>
      <c r="L136" s="5"/>
    </row>
    <row r="137" spans="1:12" x14ac:dyDescent="0.25">
      <c r="A137" s="5"/>
      <c r="B137" s="15"/>
      <c r="C137" s="5"/>
      <c r="D137" s="5"/>
      <c r="E137" s="5"/>
      <c r="F137" s="5"/>
      <c r="G137" s="5"/>
      <c r="H137" s="5"/>
      <c r="I137" s="5"/>
      <c r="J137" s="5"/>
      <c r="K137" s="5"/>
      <c r="L137" s="5"/>
    </row>
    <row r="138" spans="1:12" x14ac:dyDescent="0.25">
      <c r="A138" s="3" t="s">
        <v>150</v>
      </c>
      <c r="B138" s="70"/>
      <c r="C138" s="4"/>
      <c r="D138" s="4"/>
      <c r="E138" s="4"/>
      <c r="F138" s="153" t="s">
        <v>151</v>
      </c>
      <c r="G138" s="162"/>
      <c r="H138" s="162"/>
      <c r="I138" s="162"/>
      <c r="J138" s="154"/>
      <c r="K138" s="5"/>
      <c r="L138" s="5"/>
    </row>
    <row r="139" spans="1:12" ht="24.95" customHeight="1" x14ac:dyDescent="0.25">
      <c r="A139" s="7"/>
      <c r="B139" s="86" t="s">
        <v>141</v>
      </c>
      <c r="C139" s="87" t="s">
        <v>142</v>
      </c>
      <c r="D139" s="87" t="s">
        <v>143</v>
      </c>
      <c r="E139" s="88" t="s">
        <v>144</v>
      </c>
      <c r="F139" s="89" t="s">
        <v>152</v>
      </c>
      <c r="G139" s="90" t="s">
        <v>153</v>
      </c>
      <c r="H139" s="89" t="s">
        <v>154</v>
      </c>
      <c r="I139" s="89" t="s">
        <v>155</v>
      </c>
      <c r="J139" s="89" t="s">
        <v>156</v>
      </c>
      <c r="K139" s="5"/>
      <c r="L139" s="5"/>
    </row>
    <row r="140" spans="1:12" x14ac:dyDescent="0.25">
      <c r="A140" s="6" t="s">
        <v>157</v>
      </c>
      <c r="B140" s="83">
        <v>10213</v>
      </c>
      <c r="C140" s="1">
        <v>0.93388807607900504</v>
      </c>
      <c r="D140" s="91">
        <v>1297656616.8499999</v>
      </c>
      <c r="E140" s="1">
        <v>0.94974781324795099</v>
      </c>
      <c r="F140" s="63">
        <v>1.7714159758710001E-2</v>
      </c>
      <c r="G140" s="92">
        <v>25.883191</v>
      </c>
      <c r="H140" s="63">
        <v>1.7714159758710001E-2</v>
      </c>
      <c r="I140" s="63">
        <v>0</v>
      </c>
      <c r="J140" s="63">
        <v>1.7714159758710001E-2</v>
      </c>
      <c r="K140" s="5"/>
      <c r="L140" s="5"/>
    </row>
    <row r="141" spans="1:12" x14ac:dyDescent="0.25">
      <c r="A141" s="6" t="s">
        <v>158</v>
      </c>
      <c r="B141" s="83">
        <v>0</v>
      </c>
      <c r="C141" s="1">
        <v>0</v>
      </c>
      <c r="D141" s="91">
        <v>0</v>
      </c>
      <c r="E141" s="1">
        <v>0</v>
      </c>
      <c r="F141" s="63">
        <v>0</v>
      </c>
      <c r="G141" s="92">
        <v>0</v>
      </c>
      <c r="H141" s="63">
        <v>0</v>
      </c>
      <c r="I141" s="63">
        <v>0</v>
      </c>
      <c r="J141" s="63">
        <v>0</v>
      </c>
      <c r="K141" s="5"/>
      <c r="L141" s="5"/>
    </row>
    <row r="142" spans="1:12" x14ac:dyDescent="0.25">
      <c r="A142" s="6" t="s">
        <v>159</v>
      </c>
      <c r="B142" s="83">
        <v>0</v>
      </c>
      <c r="C142" s="1">
        <v>0</v>
      </c>
      <c r="D142" s="91">
        <v>0</v>
      </c>
      <c r="E142" s="1">
        <v>0</v>
      </c>
      <c r="F142" s="63">
        <v>0</v>
      </c>
      <c r="G142" s="92">
        <v>0</v>
      </c>
      <c r="H142" s="63">
        <v>0</v>
      </c>
      <c r="I142" s="63">
        <v>0</v>
      </c>
      <c r="J142" s="63">
        <v>0</v>
      </c>
      <c r="K142" s="5"/>
      <c r="L142" s="5"/>
    </row>
    <row r="143" spans="1:12" x14ac:dyDescent="0.25">
      <c r="A143" s="6" t="s">
        <v>160</v>
      </c>
      <c r="B143" s="83">
        <v>0</v>
      </c>
      <c r="C143" s="1">
        <v>0</v>
      </c>
      <c r="D143" s="91">
        <v>0</v>
      </c>
      <c r="E143" s="1">
        <v>0</v>
      </c>
      <c r="F143" s="63">
        <v>0</v>
      </c>
      <c r="G143" s="92">
        <v>0</v>
      </c>
      <c r="H143" s="63">
        <v>0</v>
      </c>
      <c r="I143" s="63">
        <v>0</v>
      </c>
      <c r="J143" s="63">
        <v>0</v>
      </c>
      <c r="K143" s="5"/>
      <c r="L143" s="5"/>
    </row>
    <row r="144" spans="1:12" x14ac:dyDescent="0.25">
      <c r="A144" s="6" t="s">
        <v>161</v>
      </c>
      <c r="B144" s="83">
        <v>65</v>
      </c>
      <c r="C144" s="1">
        <v>5.9436722750548596E-3</v>
      </c>
      <c r="D144" s="91">
        <v>10269372.970000001</v>
      </c>
      <c r="E144" s="1">
        <v>7.5160981688367004E-3</v>
      </c>
      <c r="F144" s="63">
        <v>2.8871528597129999E-2</v>
      </c>
      <c r="G144" s="92">
        <v>13.501918999999999</v>
      </c>
      <c r="H144" s="63">
        <v>1.137152859713E-2</v>
      </c>
      <c r="I144" s="63">
        <v>0</v>
      </c>
      <c r="J144" s="63">
        <v>2.8871528597129999E-2</v>
      </c>
      <c r="K144" s="5"/>
      <c r="L144" s="5"/>
    </row>
    <row r="145" spans="1:12" x14ac:dyDescent="0.25">
      <c r="A145" s="6" t="s">
        <v>162</v>
      </c>
      <c r="B145" s="83">
        <v>0</v>
      </c>
      <c r="C145" s="1">
        <v>0</v>
      </c>
      <c r="D145" s="91">
        <v>0</v>
      </c>
      <c r="E145" s="1">
        <v>0</v>
      </c>
      <c r="F145" s="63">
        <v>0</v>
      </c>
      <c r="G145" s="92">
        <v>0</v>
      </c>
      <c r="H145" s="63">
        <v>0</v>
      </c>
      <c r="I145" s="63">
        <v>0</v>
      </c>
      <c r="J145" s="63">
        <v>0</v>
      </c>
      <c r="K145" s="5"/>
      <c r="L145" s="5"/>
    </row>
    <row r="146" spans="1:12" x14ac:dyDescent="0.25">
      <c r="A146" s="6" t="s">
        <v>163</v>
      </c>
      <c r="B146" s="83">
        <v>312</v>
      </c>
      <c r="C146" s="1">
        <v>2.8529626920263399E-2</v>
      </c>
      <c r="D146" s="91">
        <v>31249626.77</v>
      </c>
      <c r="E146" s="1">
        <v>2.2871431705613399E-2</v>
      </c>
      <c r="F146" s="63">
        <v>3.257444403695E-2</v>
      </c>
      <c r="G146" s="92">
        <v>0</v>
      </c>
      <c r="H146" s="63">
        <v>1.507444403695E-2</v>
      </c>
      <c r="I146" s="63">
        <v>0</v>
      </c>
      <c r="J146" s="63">
        <v>3.257444403695E-2</v>
      </c>
      <c r="K146" s="5"/>
      <c r="L146" s="5"/>
    </row>
    <row r="147" spans="1:12" x14ac:dyDescent="0.25">
      <c r="A147" s="6" t="s">
        <v>164</v>
      </c>
      <c r="B147" s="83">
        <v>346</v>
      </c>
      <c r="C147" s="1">
        <v>3.1638624725676703E-2</v>
      </c>
      <c r="D147" s="91">
        <v>27141419.100000001</v>
      </c>
      <c r="E147" s="1">
        <v>1.9864656877598998E-2</v>
      </c>
      <c r="F147" s="63">
        <v>4.5400000000000003E-2</v>
      </c>
      <c r="G147" s="92">
        <v>0</v>
      </c>
      <c r="H147" s="63">
        <v>0</v>
      </c>
      <c r="I147" s="63">
        <v>0</v>
      </c>
      <c r="J147" s="63">
        <v>4.5400000000000003E-2</v>
      </c>
      <c r="K147" s="5"/>
      <c r="L147" s="5"/>
    </row>
    <row r="148" spans="1:12" x14ac:dyDescent="0.25">
      <c r="A148" s="6" t="s">
        <v>165</v>
      </c>
      <c r="B148" s="83">
        <v>0</v>
      </c>
      <c r="C148" s="1">
        <v>0</v>
      </c>
      <c r="D148" s="91">
        <v>0</v>
      </c>
      <c r="E148" s="1">
        <v>0</v>
      </c>
      <c r="F148" s="63">
        <v>0</v>
      </c>
      <c r="G148" s="92">
        <v>0</v>
      </c>
      <c r="H148" s="63">
        <v>0</v>
      </c>
      <c r="I148" s="63">
        <v>0</v>
      </c>
      <c r="J148" s="63">
        <v>0</v>
      </c>
      <c r="K148" s="5"/>
      <c r="L148" s="5"/>
    </row>
    <row r="149" spans="1:12" ht="15" customHeight="1" thickBot="1" x14ac:dyDescent="0.3">
      <c r="A149" s="93" t="s">
        <v>92</v>
      </c>
      <c r="B149" s="94">
        <f>SUM(B140:B148)</f>
        <v>10936</v>
      </c>
      <c r="C149" s="95">
        <f>SUM(C140:C148)</f>
        <v>1</v>
      </c>
      <c r="D149" s="96">
        <f>SUM(D140:D148)</f>
        <v>1366317035.6899998</v>
      </c>
      <c r="E149" s="95">
        <f>SUM(E140:E148)</f>
        <v>1.0000000000000002</v>
      </c>
      <c r="F149" s="95">
        <f>SUMPRODUCT(E140:E148,$F140:$F148)</f>
        <v>1.8687865331962501E-2</v>
      </c>
      <c r="G149" s="97"/>
      <c r="H149" s="95">
        <f>SUMPRODUCT(H140:H148,E140:E148)</f>
        <v>1.7254228136916631E-2</v>
      </c>
      <c r="I149" s="97"/>
      <c r="J149" s="95">
        <f>SUMPRODUCT(J140:J148,$E140:$E148)</f>
        <v>1.8687865331962501E-2</v>
      </c>
      <c r="K149" s="5"/>
      <c r="L149" s="5"/>
    </row>
    <row r="150" spans="1:12" ht="15" customHeight="1" thickTop="1" x14ac:dyDescent="0.25">
      <c r="A150" s="5"/>
      <c r="B150" s="15"/>
      <c r="C150" s="15"/>
      <c r="D150" s="5"/>
      <c r="E150" s="15"/>
      <c r="F150" s="5"/>
      <c r="G150" s="5"/>
      <c r="H150" s="5"/>
      <c r="I150" s="5"/>
      <c r="J150" s="5"/>
      <c r="K150" s="5"/>
      <c r="L150" s="5"/>
    </row>
    <row r="151" spans="1:12" x14ac:dyDescent="0.25">
      <c r="A151" s="98" t="s">
        <v>166</v>
      </c>
      <c r="B151" s="15"/>
      <c r="C151" s="5"/>
      <c r="D151" s="5"/>
      <c r="E151" s="5"/>
      <c r="F151" s="5"/>
      <c r="G151" s="5"/>
      <c r="H151" s="5"/>
      <c r="I151" s="5"/>
      <c r="J151" s="5"/>
      <c r="K151" s="5"/>
      <c r="L151" s="5"/>
    </row>
    <row r="152" spans="1:12" x14ac:dyDescent="0.25">
      <c r="A152" s="7" t="s">
        <v>167</v>
      </c>
      <c r="B152" s="99" t="s">
        <v>141</v>
      </c>
      <c r="C152" s="66" t="s">
        <v>142</v>
      </c>
      <c r="D152" s="66" t="s">
        <v>143</v>
      </c>
      <c r="E152" s="66" t="s">
        <v>144</v>
      </c>
      <c r="F152" s="5"/>
      <c r="G152" s="5"/>
      <c r="H152" s="5"/>
      <c r="I152" s="5"/>
      <c r="J152" s="5"/>
      <c r="K152" s="5"/>
      <c r="L152" s="5"/>
    </row>
    <row r="153" spans="1:12" x14ac:dyDescent="0.25">
      <c r="A153" s="6" t="s">
        <v>168</v>
      </c>
      <c r="B153" s="83">
        <v>10930</v>
      </c>
      <c r="C153" s="1">
        <v>0.99945135332845603</v>
      </c>
      <c r="D153" s="100">
        <v>1365720832.22</v>
      </c>
      <c r="E153" s="1">
        <v>0.99956364192612202</v>
      </c>
      <c r="F153" s="5"/>
      <c r="G153" s="5"/>
      <c r="H153" s="5"/>
      <c r="I153" s="5"/>
      <c r="J153" s="5"/>
      <c r="K153" s="5"/>
      <c r="L153" s="5"/>
    </row>
    <row r="154" spans="1:12" x14ac:dyDescent="0.25">
      <c r="A154" s="6" t="s">
        <v>169</v>
      </c>
      <c r="B154" s="83">
        <v>6</v>
      </c>
      <c r="C154" s="1">
        <v>5.4864667154352605E-4</v>
      </c>
      <c r="D154" s="91">
        <v>596203.47</v>
      </c>
      <c r="E154" s="1">
        <v>4.3635807387771701E-4</v>
      </c>
      <c r="F154" s="5"/>
      <c r="G154" s="5"/>
      <c r="H154" s="5"/>
      <c r="I154" s="5"/>
      <c r="J154" s="5"/>
      <c r="K154" s="5"/>
      <c r="L154" s="5"/>
    </row>
    <row r="155" spans="1:12" x14ac:dyDescent="0.25">
      <c r="A155" s="6" t="s">
        <v>170</v>
      </c>
      <c r="B155" s="83">
        <v>0</v>
      </c>
      <c r="C155" s="1">
        <v>0</v>
      </c>
      <c r="D155" s="91">
        <v>0</v>
      </c>
      <c r="E155" s="1">
        <v>0</v>
      </c>
      <c r="F155" s="5"/>
      <c r="G155" s="5"/>
      <c r="H155" s="5"/>
      <c r="I155" s="5"/>
      <c r="J155" s="5"/>
      <c r="K155" s="5"/>
      <c r="L155" s="5"/>
    </row>
    <row r="156" spans="1:12" x14ac:dyDescent="0.25">
      <c r="A156" s="6" t="s">
        <v>171</v>
      </c>
      <c r="B156" s="83">
        <v>0</v>
      </c>
      <c r="C156" s="1">
        <v>0</v>
      </c>
      <c r="D156" s="91">
        <v>0</v>
      </c>
      <c r="E156" s="1">
        <v>0</v>
      </c>
      <c r="F156" s="5"/>
      <c r="G156" s="5"/>
      <c r="H156" s="5"/>
      <c r="I156" s="5"/>
      <c r="J156" s="5"/>
      <c r="K156" s="5"/>
      <c r="L156" s="5"/>
    </row>
    <row r="157" spans="1:12" x14ac:dyDescent="0.25">
      <c r="A157" s="6" t="s">
        <v>172</v>
      </c>
      <c r="B157" s="83">
        <v>0</v>
      </c>
      <c r="C157" s="1">
        <v>0</v>
      </c>
      <c r="D157" s="91">
        <v>0</v>
      </c>
      <c r="E157" s="1">
        <v>0</v>
      </c>
      <c r="F157" s="5"/>
      <c r="G157" s="5"/>
      <c r="H157" s="5"/>
      <c r="I157" s="5"/>
      <c r="J157" s="5"/>
      <c r="K157" s="5"/>
      <c r="L157" s="5"/>
    </row>
    <row r="158" spans="1:12" x14ac:dyDescent="0.25">
      <c r="A158" s="6" t="s">
        <v>173</v>
      </c>
      <c r="B158" s="83">
        <v>0</v>
      </c>
      <c r="C158" s="1">
        <v>0</v>
      </c>
      <c r="D158" s="91">
        <v>0</v>
      </c>
      <c r="E158" s="1">
        <v>0</v>
      </c>
      <c r="F158" s="5"/>
      <c r="G158" s="5"/>
      <c r="H158" s="5"/>
      <c r="I158" s="5"/>
      <c r="J158" s="5"/>
      <c r="K158" s="5"/>
      <c r="L158" s="5"/>
    </row>
    <row r="159" spans="1:12" x14ac:dyDescent="0.25">
      <c r="A159" s="6" t="s">
        <v>174</v>
      </c>
      <c r="B159" s="101">
        <v>0</v>
      </c>
      <c r="C159" s="1">
        <v>0</v>
      </c>
      <c r="D159" s="91">
        <v>0</v>
      </c>
      <c r="E159" s="1">
        <v>0</v>
      </c>
      <c r="F159" s="5"/>
      <c r="G159" s="5"/>
      <c r="H159" s="5"/>
      <c r="I159" s="5"/>
      <c r="J159" s="5"/>
      <c r="K159" s="5"/>
      <c r="L159" s="5"/>
    </row>
    <row r="160" spans="1:12" ht="15" customHeight="1" thickBot="1" x14ac:dyDescent="0.3">
      <c r="A160" s="93" t="s">
        <v>92</v>
      </c>
      <c r="B160" s="94">
        <f>SUM(B153:B159)</f>
        <v>10936</v>
      </c>
      <c r="C160" s="95">
        <f>SUM(C153:C159)</f>
        <v>0.99999999999999956</v>
      </c>
      <c r="D160" s="96">
        <f>SUM(D153:D159)</f>
        <v>1366317035.6900001</v>
      </c>
      <c r="E160" s="95">
        <f>SUM(E153:E159)</f>
        <v>0.99999999999999978</v>
      </c>
      <c r="F160" s="5"/>
      <c r="G160" s="5"/>
      <c r="H160" s="5"/>
      <c r="I160" s="5"/>
      <c r="J160" s="5"/>
      <c r="K160" s="5"/>
      <c r="L160" s="5"/>
    </row>
    <row r="161" spans="1:12" ht="15" customHeight="1" thickTop="1" x14ac:dyDescent="0.25">
      <c r="A161" s="5"/>
      <c r="B161" s="15"/>
      <c r="C161" s="5"/>
      <c r="D161" s="5"/>
      <c r="E161" s="16"/>
      <c r="F161" s="5"/>
      <c r="G161" s="5"/>
      <c r="H161" s="5"/>
      <c r="I161" s="5"/>
      <c r="J161" s="5"/>
      <c r="K161" s="5"/>
      <c r="L161" s="5"/>
    </row>
    <row r="162" spans="1:12" x14ac:dyDescent="0.25">
      <c r="A162" s="7" t="s">
        <v>175</v>
      </c>
      <c r="B162" s="99" t="s">
        <v>141</v>
      </c>
      <c r="C162" s="66" t="s">
        <v>142</v>
      </c>
      <c r="D162" s="66" t="s">
        <v>143</v>
      </c>
      <c r="E162" s="66" t="s">
        <v>144</v>
      </c>
      <c r="F162" s="5"/>
      <c r="G162" s="5"/>
      <c r="H162" s="5"/>
      <c r="I162" s="5"/>
      <c r="J162" s="5"/>
      <c r="K162" s="5"/>
      <c r="L162" s="5"/>
    </row>
    <row r="163" spans="1:12" x14ac:dyDescent="0.25">
      <c r="A163" s="6" t="s">
        <v>176</v>
      </c>
      <c r="B163" s="83">
        <v>6955</v>
      </c>
      <c r="C163" s="1">
        <v>0.63597293343087002</v>
      </c>
      <c r="D163" s="91">
        <v>709820491.95000005</v>
      </c>
      <c r="E163" s="1">
        <v>0.51951375369592401</v>
      </c>
      <c r="F163" s="5"/>
      <c r="G163" s="5"/>
      <c r="H163" s="5"/>
      <c r="I163" s="5"/>
      <c r="J163" s="5"/>
      <c r="K163" s="5"/>
      <c r="L163" s="5"/>
    </row>
    <row r="164" spans="1:12" x14ac:dyDescent="0.25">
      <c r="A164" s="6" t="s">
        <v>177</v>
      </c>
      <c r="B164" s="83">
        <v>1095</v>
      </c>
      <c r="C164" s="1">
        <v>0.100128017556693</v>
      </c>
      <c r="D164" s="91">
        <v>163694231.28999999</v>
      </c>
      <c r="E164" s="1">
        <v>0.119806916706805</v>
      </c>
      <c r="F164" s="5"/>
      <c r="G164" s="5"/>
      <c r="H164" s="5"/>
      <c r="I164" s="5"/>
      <c r="J164" s="5"/>
      <c r="K164" s="5"/>
      <c r="L164" s="5"/>
    </row>
    <row r="165" spans="1:12" x14ac:dyDescent="0.25">
      <c r="A165" s="6" t="s">
        <v>178</v>
      </c>
      <c r="B165" s="83">
        <v>1079</v>
      </c>
      <c r="C165" s="1">
        <v>9.8664959765910706E-2</v>
      </c>
      <c r="D165" s="91">
        <v>175141176.5</v>
      </c>
      <c r="E165" s="1">
        <v>0.12818487358722899</v>
      </c>
      <c r="F165" s="5"/>
      <c r="G165" s="5"/>
      <c r="H165" s="5"/>
      <c r="I165" s="5"/>
      <c r="J165" s="5"/>
      <c r="K165" s="5"/>
      <c r="L165" s="5"/>
    </row>
    <row r="166" spans="1:12" x14ac:dyDescent="0.25">
      <c r="A166" s="6" t="s">
        <v>179</v>
      </c>
      <c r="B166" s="83">
        <v>1070</v>
      </c>
      <c r="C166" s="1">
        <v>9.7841989758595496E-2</v>
      </c>
      <c r="D166" s="91">
        <v>185935043.90000001</v>
      </c>
      <c r="E166" s="1">
        <v>0.13608484637396101</v>
      </c>
      <c r="F166" s="5"/>
      <c r="G166" s="5"/>
      <c r="H166" s="5"/>
      <c r="I166" s="5"/>
      <c r="J166" s="5"/>
      <c r="K166" s="5"/>
      <c r="L166" s="5"/>
    </row>
    <row r="167" spans="1:12" x14ac:dyDescent="0.25">
      <c r="A167" s="6" t="s">
        <v>180</v>
      </c>
      <c r="B167" s="83">
        <v>660</v>
      </c>
      <c r="C167" s="1">
        <v>6.0351133869787903E-2</v>
      </c>
      <c r="D167" s="91">
        <v>117668991.52</v>
      </c>
      <c r="E167" s="1">
        <v>8.6121294286999994E-2</v>
      </c>
      <c r="F167" s="5"/>
      <c r="G167" s="5"/>
      <c r="H167" s="5"/>
      <c r="I167" s="5"/>
      <c r="J167" s="5"/>
      <c r="K167" s="5"/>
      <c r="L167" s="5"/>
    </row>
    <row r="168" spans="1:12" x14ac:dyDescent="0.25">
      <c r="A168" s="6" t="s">
        <v>181</v>
      </c>
      <c r="B168" s="83">
        <v>72</v>
      </c>
      <c r="C168" s="1">
        <v>6.5837600585223104E-3</v>
      </c>
      <c r="D168" s="91">
        <v>13598648.27</v>
      </c>
      <c r="E168" s="1">
        <v>9.9527766358651799E-3</v>
      </c>
      <c r="F168" s="5"/>
      <c r="G168" s="5"/>
      <c r="H168" s="5"/>
      <c r="I168" s="5"/>
      <c r="J168" s="5"/>
      <c r="K168" s="5"/>
      <c r="L168" s="5"/>
    </row>
    <row r="169" spans="1:12" x14ac:dyDescent="0.25">
      <c r="A169" s="6" t="s">
        <v>182</v>
      </c>
      <c r="B169" s="83">
        <v>2</v>
      </c>
      <c r="C169" s="1">
        <v>1.82882223847842E-4</v>
      </c>
      <c r="D169" s="91">
        <v>136873.99</v>
      </c>
      <c r="E169" s="1">
        <v>1.00177328119808E-4</v>
      </c>
      <c r="F169" s="5"/>
      <c r="G169" s="5"/>
      <c r="H169" s="5"/>
      <c r="I169" s="5"/>
      <c r="J169" s="5"/>
      <c r="K169" s="5"/>
      <c r="L169" s="5"/>
    </row>
    <row r="170" spans="1:12" x14ac:dyDescent="0.25">
      <c r="A170" s="6" t="s">
        <v>183</v>
      </c>
      <c r="B170" s="83">
        <v>0</v>
      </c>
      <c r="C170" s="1">
        <v>0</v>
      </c>
      <c r="D170" s="91">
        <v>0</v>
      </c>
      <c r="E170" s="1">
        <v>0</v>
      </c>
      <c r="F170" s="5"/>
      <c r="G170" s="5"/>
      <c r="H170" s="5"/>
      <c r="I170" s="5"/>
      <c r="J170" s="5"/>
      <c r="K170" s="5"/>
      <c r="L170" s="5"/>
    </row>
    <row r="171" spans="1:12" x14ac:dyDescent="0.25">
      <c r="A171" s="6" t="s">
        <v>184</v>
      </c>
      <c r="B171" s="83">
        <v>3</v>
      </c>
      <c r="C171" s="1">
        <v>2.7432333577176302E-4</v>
      </c>
      <c r="D171" s="91">
        <v>321578.27</v>
      </c>
      <c r="E171" s="1">
        <v>2.3536138509580999E-4</v>
      </c>
      <c r="F171" s="5"/>
      <c r="G171" s="5"/>
      <c r="H171" s="5"/>
      <c r="I171" s="5"/>
      <c r="J171" s="5"/>
      <c r="K171" s="5"/>
      <c r="L171" s="5"/>
    </row>
    <row r="172" spans="1:12" x14ac:dyDescent="0.25">
      <c r="A172" s="6" t="s">
        <v>185</v>
      </c>
      <c r="B172" s="83">
        <v>0</v>
      </c>
      <c r="C172" s="1">
        <v>0</v>
      </c>
      <c r="D172" s="91">
        <v>0</v>
      </c>
      <c r="E172" s="1">
        <v>0</v>
      </c>
      <c r="F172" s="5"/>
      <c r="G172" s="5"/>
      <c r="H172" s="5"/>
      <c r="I172" s="5"/>
      <c r="J172" s="5"/>
      <c r="K172" s="5"/>
      <c r="L172" s="5"/>
    </row>
    <row r="173" spans="1:12" x14ac:dyDescent="0.25">
      <c r="A173" s="6" t="s">
        <v>186</v>
      </c>
      <c r="B173" s="83">
        <v>0</v>
      </c>
      <c r="C173" s="1">
        <v>0</v>
      </c>
      <c r="D173" s="91">
        <v>0</v>
      </c>
      <c r="E173" s="1">
        <v>0</v>
      </c>
      <c r="F173" s="5"/>
      <c r="G173" s="5"/>
      <c r="H173" s="5"/>
      <c r="I173" s="5"/>
      <c r="J173" s="5"/>
      <c r="K173" s="5"/>
      <c r="L173" s="5"/>
    </row>
    <row r="174" spans="1:12" x14ac:dyDescent="0.25">
      <c r="A174" s="6" t="s">
        <v>187</v>
      </c>
      <c r="B174" s="83">
        <v>0</v>
      </c>
      <c r="C174" s="1">
        <v>0</v>
      </c>
      <c r="D174" s="91">
        <v>0</v>
      </c>
      <c r="E174" s="1">
        <v>0</v>
      </c>
      <c r="F174" s="5"/>
      <c r="G174" s="5"/>
      <c r="H174" s="5"/>
      <c r="I174" s="5"/>
      <c r="J174" s="5"/>
      <c r="K174" s="5"/>
      <c r="L174" s="5"/>
    </row>
    <row r="175" spans="1:12" x14ac:dyDescent="0.25">
      <c r="A175" s="6" t="s">
        <v>188</v>
      </c>
      <c r="B175" s="83">
        <v>0</v>
      </c>
      <c r="C175" s="1">
        <v>0</v>
      </c>
      <c r="D175" s="91">
        <v>0</v>
      </c>
      <c r="E175" s="1">
        <v>0</v>
      </c>
      <c r="F175" s="5"/>
      <c r="G175" s="5"/>
      <c r="H175" s="5"/>
      <c r="I175" s="5"/>
      <c r="J175" s="5"/>
      <c r="K175" s="5"/>
      <c r="L175" s="5"/>
    </row>
    <row r="176" spans="1:12" x14ac:dyDescent="0.25">
      <c r="A176" s="6" t="s">
        <v>189</v>
      </c>
      <c r="B176" s="83">
        <v>0</v>
      </c>
      <c r="C176" s="1">
        <v>0</v>
      </c>
      <c r="D176" s="91">
        <v>0</v>
      </c>
      <c r="E176" s="1">
        <v>0</v>
      </c>
      <c r="F176" s="5"/>
      <c r="G176" s="5"/>
      <c r="H176" s="5"/>
      <c r="I176" s="5"/>
      <c r="J176" s="5"/>
      <c r="K176" s="5"/>
      <c r="L176" s="5"/>
    </row>
    <row r="177" spans="1:12" x14ac:dyDescent="0.25">
      <c r="A177" s="6" t="s">
        <v>190</v>
      </c>
      <c r="B177" s="83">
        <v>0</v>
      </c>
      <c r="C177" s="1">
        <v>0</v>
      </c>
      <c r="D177" s="91">
        <v>0</v>
      </c>
      <c r="E177" s="1">
        <v>0</v>
      </c>
      <c r="F177" s="5"/>
      <c r="G177" s="5"/>
      <c r="H177" s="5"/>
      <c r="I177" s="5"/>
      <c r="J177" s="5"/>
      <c r="K177" s="5"/>
      <c r="L177" s="5"/>
    </row>
    <row r="178" spans="1:12" ht="15" customHeight="1" thickBot="1" x14ac:dyDescent="0.3">
      <c r="A178" s="93" t="s">
        <v>92</v>
      </c>
      <c r="B178" s="94">
        <f>SUM(B163:B177)</f>
        <v>10936</v>
      </c>
      <c r="C178" s="95">
        <f>SUM(C163:C177)</f>
        <v>0.999999999999999</v>
      </c>
      <c r="D178" s="96">
        <f>SUM(D163:D177)</f>
        <v>1366317035.6900001</v>
      </c>
      <c r="E178" s="95">
        <f>SUM(E163:E177)</f>
        <v>0.99999999999999978</v>
      </c>
      <c r="F178" s="5"/>
      <c r="G178" s="5"/>
      <c r="H178" s="5"/>
      <c r="I178" s="5"/>
      <c r="J178" s="5"/>
      <c r="K178" s="5"/>
      <c r="L178" s="5"/>
    </row>
    <row r="179" spans="1:12" ht="15" customHeight="1" thickTop="1" x14ac:dyDescent="0.25">
      <c r="A179" s="5"/>
      <c r="B179" s="15"/>
      <c r="C179" s="5"/>
      <c r="D179" s="5"/>
      <c r="E179" s="5"/>
      <c r="F179" s="5"/>
      <c r="G179" s="5"/>
      <c r="H179" s="5"/>
      <c r="I179" s="5"/>
      <c r="J179" s="5"/>
      <c r="K179" s="5"/>
      <c r="L179" s="5"/>
    </row>
    <row r="180" spans="1:12" x14ac:dyDescent="0.25">
      <c r="A180" s="7" t="s">
        <v>191</v>
      </c>
      <c r="B180" s="99" t="s">
        <v>141</v>
      </c>
      <c r="C180" s="66" t="s">
        <v>142</v>
      </c>
      <c r="D180" s="66" t="s">
        <v>143</v>
      </c>
      <c r="E180" s="66" t="s">
        <v>144</v>
      </c>
      <c r="F180" s="5"/>
      <c r="G180" s="5"/>
      <c r="H180" s="5"/>
      <c r="I180" s="5"/>
      <c r="J180" s="5"/>
      <c r="K180" s="5"/>
      <c r="L180" s="5"/>
    </row>
    <row r="181" spans="1:12" x14ac:dyDescent="0.25">
      <c r="A181" s="6" t="s">
        <v>176</v>
      </c>
      <c r="B181" s="83">
        <v>10019</v>
      </c>
      <c r="C181" s="1">
        <v>0.91614850036576401</v>
      </c>
      <c r="D181" s="91">
        <v>1200175061.26</v>
      </c>
      <c r="E181" s="1">
        <v>0.87840159341488599</v>
      </c>
      <c r="F181" s="5"/>
      <c r="G181" s="5"/>
      <c r="H181" s="5"/>
      <c r="I181" s="5"/>
      <c r="J181" s="5"/>
      <c r="K181" s="5"/>
      <c r="L181" s="5"/>
    </row>
    <row r="182" spans="1:12" x14ac:dyDescent="0.25">
      <c r="A182" s="6" t="s">
        <v>177</v>
      </c>
      <c r="B182" s="83">
        <v>634</v>
      </c>
      <c r="C182" s="1">
        <v>5.79736649597659E-2</v>
      </c>
      <c r="D182" s="91">
        <v>115580844.58</v>
      </c>
      <c r="E182" s="1">
        <v>8.4592990909778704E-2</v>
      </c>
      <c r="F182" s="5"/>
      <c r="G182" s="5"/>
      <c r="H182" s="5"/>
      <c r="I182" s="5"/>
      <c r="J182" s="5"/>
      <c r="K182" s="5"/>
      <c r="L182" s="5"/>
    </row>
    <row r="183" spans="1:12" x14ac:dyDescent="0.25">
      <c r="A183" s="6" t="s">
        <v>178</v>
      </c>
      <c r="B183" s="83">
        <v>173</v>
      </c>
      <c r="C183" s="1">
        <v>1.58193123628383E-2</v>
      </c>
      <c r="D183" s="91">
        <v>36067182.840000004</v>
      </c>
      <c r="E183" s="1">
        <v>2.6397374765795699E-2</v>
      </c>
      <c r="F183" s="5"/>
      <c r="G183" s="5"/>
      <c r="H183" s="5"/>
      <c r="I183" s="5"/>
      <c r="J183" s="5"/>
      <c r="K183" s="5"/>
      <c r="L183" s="5"/>
    </row>
    <row r="184" spans="1:12" x14ac:dyDescent="0.25">
      <c r="A184" s="6" t="s">
        <v>179</v>
      </c>
      <c r="B184" s="83">
        <v>52</v>
      </c>
      <c r="C184" s="1">
        <v>4.7549378200438903E-3</v>
      </c>
      <c r="D184" s="91">
        <v>5876304.9800000004</v>
      </c>
      <c r="E184" s="1">
        <v>4.3008356234337797E-3</v>
      </c>
      <c r="F184" s="5"/>
      <c r="G184" s="5"/>
      <c r="H184" s="5"/>
      <c r="I184" s="5"/>
      <c r="J184" s="5"/>
      <c r="K184" s="5"/>
      <c r="L184" s="5"/>
    </row>
    <row r="185" spans="1:12" x14ac:dyDescent="0.25">
      <c r="A185" s="6" t="s">
        <v>180</v>
      </c>
      <c r="B185" s="83">
        <v>42</v>
      </c>
      <c r="C185" s="1">
        <v>3.8405267008046798E-3</v>
      </c>
      <c r="D185" s="91">
        <v>6852681.8200000003</v>
      </c>
      <c r="E185" s="1">
        <v>5.0154405170973696E-3</v>
      </c>
      <c r="F185" s="5"/>
      <c r="G185" s="5"/>
      <c r="H185" s="5"/>
      <c r="I185" s="5"/>
      <c r="J185" s="5"/>
      <c r="K185" s="5"/>
      <c r="L185" s="5"/>
    </row>
    <row r="186" spans="1:12" x14ac:dyDescent="0.25">
      <c r="A186" s="6" t="s">
        <v>181</v>
      </c>
      <c r="B186" s="83">
        <v>11</v>
      </c>
      <c r="C186" s="1">
        <v>1.0058522311631301E-3</v>
      </c>
      <c r="D186" s="91">
        <v>1306507.95</v>
      </c>
      <c r="E186" s="1">
        <v>9.5622605579253695E-4</v>
      </c>
      <c r="F186" s="5"/>
      <c r="G186" s="5"/>
      <c r="H186" s="5"/>
      <c r="I186" s="5"/>
      <c r="J186" s="5"/>
      <c r="K186" s="5"/>
      <c r="L186" s="5"/>
    </row>
    <row r="187" spans="1:12" x14ac:dyDescent="0.25">
      <c r="A187" s="6" t="s">
        <v>182</v>
      </c>
      <c r="B187" s="83">
        <v>0</v>
      </c>
      <c r="C187" s="1">
        <v>0</v>
      </c>
      <c r="D187" s="91">
        <v>0</v>
      </c>
      <c r="E187" s="1">
        <v>0</v>
      </c>
      <c r="F187" s="5"/>
      <c r="G187" s="5"/>
      <c r="H187" s="5"/>
      <c r="I187" s="5"/>
      <c r="J187" s="5"/>
      <c r="K187" s="5"/>
      <c r="L187" s="5"/>
    </row>
    <row r="188" spans="1:12" x14ac:dyDescent="0.25">
      <c r="A188" s="6" t="s">
        <v>183</v>
      </c>
      <c r="B188" s="83">
        <v>2</v>
      </c>
      <c r="C188" s="1">
        <v>1.82882223847842E-4</v>
      </c>
      <c r="D188" s="91">
        <v>136873.99</v>
      </c>
      <c r="E188" s="1">
        <v>1.00177328119808E-4</v>
      </c>
      <c r="F188" s="5"/>
      <c r="G188" s="5"/>
      <c r="H188" s="5"/>
      <c r="I188" s="5"/>
      <c r="J188" s="5"/>
      <c r="K188" s="5"/>
      <c r="L188" s="5"/>
    </row>
    <row r="189" spans="1:12" x14ac:dyDescent="0.25">
      <c r="A189" s="6" t="s">
        <v>184</v>
      </c>
      <c r="B189" s="83">
        <v>3</v>
      </c>
      <c r="C189" s="1">
        <v>2.7432333577176302E-4</v>
      </c>
      <c r="D189" s="91">
        <v>321578.27</v>
      </c>
      <c r="E189" s="1">
        <v>2.3536138509580999E-4</v>
      </c>
      <c r="F189" s="5"/>
      <c r="G189" s="5"/>
      <c r="H189" s="5"/>
      <c r="I189" s="5"/>
      <c r="J189" s="5"/>
      <c r="K189" s="5"/>
      <c r="L189" s="5"/>
    </row>
    <row r="190" spans="1:12" x14ac:dyDescent="0.25">
      <c r="A190" s="6" t="s">
        <v>185</v>
      </c>
      <c r="B190" s="83">
        <v>0</v>
      </c>
      <c r="C190" s="1">
        <v>0</v>
      </c>
      <c r="D190" s="91">
        <v>0</v>
      </c>
      <c r="E190" s="1">
        <v>0</v>
      </c>
      <c r="F190" s="5"/>
      <c r="G190" s="5"/>
      <c r="H190" s="5"/>
      <c r="I190" s="5"/>
      <c r="J190" s="5"/>
      <c r="K190" s="5"/>
      <c r="L190" s="5"/>
    </row>
    <row r="191" spans="1:12" x14ac:dyDescent="0.25">
      <c r="A191" s="6" t="s">
        <v>186</v>
      </c>
      <c r="B191" s="83">
        <v>0</v>
      </c>
      <c r="C191" s="1">
        <v>0</v>
      </c>
      <c r="D191" s="91">
        <v>0</v>
      </c>
      <c r="E191" s="1">
        <v>0</v>
      </c>
      <c r="F191" s="5"/>
      <c r="G191" s="5"/>
      <c r="H191" s="5"/>
      <c r="I191" s="5"/>
      <c r="J191" s="5"/>
      <c r="K191" s="5"/>
      <c r="L191" s="5"/>
    </row>
    <row r="192" spans="1:12" x14ac:dyDescent="0.25">
      <c r="A192" s="6" t="s">
        <v>187</v>
      </c>
      <c r="B192" s="83">
        <v>0</v>
      </c>
      <c r="C192" s="1">
        <v>0</v>
      </c>
      <c r="D192" s="91">
        <v>0</v>
      </c>
      <c r="E192" s="1">
        <v>0</v>
      </c>
      <c r="F192" s="5"/>
      <c r="G192" s="5"/>
      <c r="H192" s="5"/>
      <c r="I192" s="5"/>
      <c r="J192" s="5"/>
      <c r="K192" s="5"/>
      <c r="L192" s="5"/>
    </row>
    <row r="193" spans="1:12" x14ac:dyDescent="0.25">
      <c r="A193" s="6" t="s">
        <v>188</v>
      </c>
      <c r="B193" s="83">
        <v>0</v>
      </c>
      <c r="C193" s="1">
        <v>0</v>
      </c>
      <c r="D193" s="91">
        <v>0</v>
      </c>
      <c r="E193" s="1">
        <v>0</v>
      </c>
      <c r="F193" s="5"/>
      <c r="G193" s="5"/>
      <c r="H193" s="5"/>
      <c r="I193" s="5"/>
      <c r="J193" s="5"/>
      <c r="K193" s="5"/>
      <c r="L193" s="5"/>
    </row>
    <row r="194" spans="1:12" x14ac:dyDescent="0.25">
      <c r="A194" s="6" t="s">
        <v>189</v>
      </c>
      <c r="B194" s="83">
        <v>0</v>
      </c>
      <c r="C194" s="1">
        <v>0</v>
      </c>
      <c r="D194" s="91">
        <v>0</v>
      </c>
      <c r="E194" s="1">
        <v>0</v>
      </c>
      <c r="F194" s="5"/>
      <c r="G194" s="5"/>
      <c r="H194" s="5"/>
      <c r="I194" s="5"/>
      <c r="J194" s="5"/>
      <c r="K194" s="5"/>
      <c r="L194" s="5"/>
    </row>
    <row r="195" spans="1:12" x14ac:dyDescent="0.25">
      <c r="A195" s="6" t="s">
        <v>190</v>
      </c>
      <c r="B195" s="83">
        <v>0</v>
      </c>
      <c r="C195" s="1">
        <v>0</v>
      </c>
      <c r="D195" s="91">
        <v>0</v>
      </c>
      <c r="E195" s="1">
        <v>0</v>
      </c>
      <c r="F195" s="5"/>
      <c r="G195" s="5"/>
      <c r="H195" s="5"/>
      <c r="I195" s="5"/>
      <c r="J195" s="5"/>
      <c r="K195" s="5"/>
      <c r="L195" s="5"/>
    </row>
    <row r="196" spans="1:12" ht="15" customHeight="1" thickBot="1" x14ac:dyDescent="0.3">
      <c r="A196" s="93" t="s">
        <v>92</v>
      </c>
      <c r="B196" s="94">
        <f>SUM(B181:B195)</f>
        <v>10936</v>
      </c>
      <c r="C196" s="95">
        <f>SUM(C181:C195)</f>
        <v>0.99999999999999944</v>
      </c>
      <c r="D196" s="96">
        <f>SUM(D181:D195)</f>
        <v>1366317035.6899998</v>
      </c>
      <c r="E196" s="95">
        <f>SUM(E181:E195)</f>
        <v>0.99999999999999967</v>
      </c>
      <c r="F196" s="5"/>
      <c r="G196" s="5"/>
      <c r="H196" s="5"/>
      <c r="I196" s="5"/>
      <c r="J196" s="5"/>
      <c r="K196" s="5"/>
      <c r="L196" s="5"/>
    </row>
    <row r="197" spans="1:12" ht="15" customHeight="1" thickTop="1" x14ac:dyDescent="0.25">
      <c r="A197" s="5"/>
      <c r="B197" s="15"/>
      <c r="C197" s="5"/>
      <c r="D197" s="17"/>
      <c r="E197" s="5"/>
      <c r="F197" s="5"/>
      <c r="G197" s="5"/>
      <c r="H197" s="5"/>
      <c r="I197" s="5"/>
      <c r="J197" s="5"/>
      <c r="K197" s="5"/>
      <c r="L197" s="5"/>
    </row>
    <row r="198" spans="1:12" x14ac:dyDescent="0.25">
      <c r="A198" s="7" t="s">
        <v>192</v>
      </c>
      <c r="B198" s="99" t="s">
        <v>141</v>
      </c>
      <c r="C198" s="66" t="s">
        <v>142</v>
      </c>
      <c r="D198" s="102" t="s">
        <v>143</v>
      </c>
      <c r="E198" s="66" t="s">
        <v>144</v>
      </c>
      <c r="F198" s="5"/>
      <c r="G198" s="5"/>
      <c r="H198" s="5"/>
      <c r="I198" s="5"/>
      <c r="J198" s="5"/>
      <c r="K198" s="5"/>
      <c r="L198" s="5"/>
    </row>
    <row r="199" spans="1:12" x14ac:dyDescent="0.25">
      <c r="A199" s="6" t="s">
        <v>193</v>
      </c>
      <c r="B199" s="83">
        <v>158</v>
      </c>
      <c r="C199" s="1">
        <v>1.44476956839795E-2</v>
      </c>
      <c r="D199" s="91">
        <v>507573.68</v>
      </c>
      <c r="E199" s="1">
        <v>3.7149041308972002E-4</v>
      </c>
      <c r="F199" s="5"/>
      <c r="G199" s="5"/>
      <c r="H199" s="5"/>
      <c r="I199" s="5"/>
      <c r="J199" s="5"/>
      <c r="K199" s="5"/>
      <c r="L199" s="5"/>
    </row>
    <row r="200" spans="1:12" x14ac:dyDescent="0.25">
      <c r="A200" s="6" t="s">
        <v>194</v>
      </c>
      <c r="B200" s="83">
        <v>337</v>
      </c>
      <c r="C200" s="1">
        <v>3.0815654718361399E-2</v>
      </c>
      <c r="D200" s="91">
        <v>2616991.27</v>
      </c>
      <c r="E200" s="1">
        <v>1.9153616632455999E-3</v>
      </c>
      <c r="F200" s="5"/>
      <c r="G200" s="5"/>
      <c r="H200" s="5"/>
      <c r="I200" s="5"/>
      <c r="J200" s="5"/>
      <c r="K200" s="5"/>
      <c r="L200" s="5"/>
    </row>
    <row r="201" spans="1:12" x14ac:dyDescent="0.25">
      <c r="A201" s="6" t="s">
        <v>195</v>
      </c>
      <c r="B201" s="83">
        <v>914</v>
      </c>
      <c r="C201" s="1">
        <v>8.3577176298463798E-2</v>
      </c>
      <c r="D201" s="91">
        <v>15704082.08</v>
      </c>
      <c r="E201" s="1">
        <v>1.1493732179127299E-2</v>
      </c>
      <c r="F201" s="5"/>
      <c r="G201" s="5"/>
      <c r="H201" s="5"/>
      <c r="I201" s="5"/>
      <c r="J201" s="5"/>
      <c r="K201" s="5"/>
      <c r="L201" s="5"/>
    </row>
    <row r="202" spans="1:12" x14ac:dyDescent="0.25">
      <c r="A202" s="6" t="s">
        <v>196</v>
      </c>
      <c r="B202" s="83">
        <v>1397</v>
      </c>
      <c r="C202" s="1">
        <v>0.12774323335771801</v>
      </c>
      <c r="D202" s="91">
        <v>52507771.359999999</v>
      </c>
      <c r="E202" s="1">
        <v>3.8430151998714697E-2</v>
      </c>
      <c r="F202" s="5"/>
      <c r="G202" s="5"/>
      <c r="H202" s="5"/>
      <c r="I202" s="5"/>
      <c r="J202" s="5"/>
      <c r="K202" s="5"/>
      <c r="L202" s="5"/>
    </row>
    <row r="203" spans="1:12" x14ac:dyDescent="0.25">
      <c r="A203" s="6" t="s">
        <v>197</v>
      </c>
      <c r="B203" s="83">
        <v>1346</v>
      </c>
      <c r="C203" s="1">
        <v>0.123079736649598</v>
      </c>
      <c r="D203" s="91">
        <v>84144475.189999998</v>
      </c>
      <c r="E203" s="1">
        <v>6.1584883297240302E-2</v>
      </c>
      <c r="F203" s="5"/>
      <c r="G203" s="5"/>
      <c r="H203" s="5"/>
      <c r="I203" s="5"/>
      <c r="J203" s="5"/>
      <c r="K203" s="5"/>
      <c r="L203" s="5"/>
    </row>
    <row r="204" spans="1:12" x14ac:dyDescent="0.25">
      <c r="A204" s="6" t="s">
        <v>198</v>
      </c>
      <c r="B204" s="83">
        <v>1402</v>
      </c>
      <c r="C204" s="1">
        <v>0.12820043891733701</v>
      </c>
      <c r="D204" s="91">
        <v>122056044.84999999</v>
      </c>
      <c r="E204" s="1">
        <v>8.9332154735493594E-2</v>
      </c>
      <c r="F204" s="5"/>
      <c r="G204" s="5"/>
      <c r="H204" s="5"/>
      <c r="I204" s="5"/>
      <c r="J204" s="5"/>
      <c r="K204" s="5"/>
      <c r="L204" s="5"/>
    </row>
    <row r="205" spans="1:12" x14ac:dyDescent="0.25">
      <c r="A205" s="6" t="s">
        <v>199</v>
      </c>
      <c r="B205" s="83">
        <v>2112</v>
      </c>
      <c r="C205" s="1">
        <v>0.19312362838332101</v>
      </c>
      <c r="D205" s="91">
        <v>259975304.40000001</v>
      </c>
      <c r="E205" s="1">
        <v>0.19027450994835199</v>
      </c>
      <c r="F205" s="5"/>
      <c r="G205" s="5"/>
      <c r="H205" s="5"/>
      <c r="I205" s="5"/>
      <c r="J205" s="5"/>
      <c r="K205" s="5"/>
      <c r="L205" s="5"/>
    </row>
    <row r="206" spans="1:12" x14ac:dyDescent="0.25">
      <c r="A206" s="6" t="s">
        <v>200</v>
      </c>
      <c r="B206" s="83">
        <v>1300</v>
      </c>
      <c r="C206" s="1">
        <v>0.11887344550109701</v>
      </c>
      <c r="D206" s="91">
        <v>224878780.08000001</v>
      </c>
      <c r="E206" s="1">
        <v>0.164587554868943</v>
      </c>
      <c r="F206" s="5"/>
      <c r="G206" s="5"/>
      <c r="H206" s="5"/>
      <c r="I206" s="5"/>
      <c r="J206" s="5"/>
      <c r="K206" s="5"/>
      <c r="L206" s="5"/>
    </row>
    <row r="207" spans="1:12" x14ac:dyDescent="0.25">
      <c r="A207" s="6" t="s">
        <v>201</v>
      </c>
      <c r="B207" s="83">
        <v>751</v>
      </c>
      <c r="C207" s="1">
        <v>6.8672275054864701E-2</v>
      </c>
      <c r="D207" s="91">
        <v>167232133.03</v>
      </c>
      <c r="E207" s="1">
        <v>0.122396287729477</v>
      </c>
      <c r="F207" s="5"/>
      <c r="G207" s="5"/>
      <c r="H207" s="5"/>
      <c r="I207" s="5"/>
      <c r="J207" s="5"/>
      <c r="K207" s="5"/>
      <c r="L207" s="5"/>
    </row>
    <row r="208" spans="1:12" x14ac:dyDescent="0.25">
      <c r="A208" s="6" t="s">
        <v>202</v>
      </c>
      <c r="B208" s="83">
        <v>454</v>
      </c>
      <c r="C208" s="1">
        <v>4.15142648134601E-2</v>
      </c>
      <c r="D208" s="91">
        <v>124138308.73</v>
      </c>
      <c r="E208" s="1">
        <v>9.0856152333129103E-2</v>
      </c>
      <c r="F208" s="5"/>
      <c r="G208" s="5"/>
      <c r="H208" s="5"/>
      <c r="I208" s="5"/>
      <c r="J208" s="5"/>
      <c r="K208" s="5"/>
      <c r="L208" s="5"/>
    </row>
    <row r="209" spans="1:12" x14ac:dyDescent="0.25">
      <c r="A209" s="6" t="s">
        <v>203</v>
      </c>
      <c r="B209" s="83">
        <v>279</v>
      </c>
      <c r="C209" s="1">
        <v>2.5512070226774E-2</v>
      </c>
      <c r="D209" s="91">
        <v>90105930.620000005</v>
      </c>
      <c r="E209" s="1">
        <v>6.5948040071458103E-2</v>
      </c>
      <c r="F209" s="5"/>
      <c r="G209" s="5"/>
      <c r="H209" s="5"/>
      <c r="I209" s="5"/>
      <c r="J209" s="5"/>
      <c r="K209" s="5"/>
      <c r="L209" s="5"/>
    </row>
    <row r="210" spans="1:12" x14ac:dyDescent="0.25">
      <c r="A210" s="6" t="s">
        <v>204</v>
      </c>
      <c r="B210" s="83">
        <v>184</v>
      </c>
      <c r="C210" s="1">
        <v>1.6825164594001501E-2</v>
      </c>
      <c r="D210" s="91">
        <v>68556476.670000002</v>
      </c>
      <c r="E210" s="1">
        <v>5.0176112043701801E-2</v>
      </c>
      <c r="F210" s="5"/>
      <c r="G210" s="5"/>
      <c r="H210" s="5"/>
      <c r="I210" s="5"/>
      <c r="J210" s="5"/>
      <c r="K210" s="5"/>
      <c r="L210" s="5"/>
    </row>
    <row r="211" spans="1:12" x14ac:dyDescent="0.25">
      <c r="A211" s="6" t="s">
        <v>205</v>
      </c>
      <c r="B211" s="83">
        <v>109</v>
      </c>
      <c r="C211" s="1">
        <v>9.9670811997073904E-3</v>
      </c>
      <c r="D211" s="91">
        <v>46201510.509999998</v>
      </c>
      <c r="E211" s="1">
        <v>3.3814634014768002E-2</v>
      </c>
      <c r="F211" s="5"/>
      <c r="G211" s="5"/>
      <c r="H211" s="5"/>
      <c r="I211" s="5"/>
      <c r="J211" s="5"/>
      <c r="K211" s="5"/>
      <c r="L211" s="5"/>
    </row>
    <row r="212" spans="1:12" x14ac:dyDescent="0.25">
      <c r="A212" s="6" t="s">
        <v>206</v>
      </c>
      <c r="B212" s="83">
        <v>69</v>
      </c>
      <c r="C212" s="1">
        <v>6.3094367227505502E-3</v>
      </c>
      <c r="D212" s="91">
        <v>32572314.219999999</v>
      </c>
      <c r="E212" s="1">
        <v>2.3839499449372501E-2</v>
      </c>
      <c r="F212" s="5"/>
      <c r="G212" s="5"/>
      <c r="H212" s="5"/>
      <c r="I212" s="5"/>
      <c r="J212" s="5"/>
      <c r="K212" s="5"/>
      <c r="L212" s="5"/>
    </row>
    <row r="213" spans="1:12" x14ac:dyDescent="0.25">
      <c r="A213" s="6" t="s">
        <v>207</v>
      </c>
      <c r="B213" s="83">
        <v>74</v>
      </c>
      <c r="C213" s="1">
        <v>6.7666422823701496E-3</v>
      </c>
      <c r="D213" s="91">
        <v>39884613.380000003</v>
      </c>
      <c r="E213" s="1">
        <v>2.91913313953946E-2</v>
      </c>
      <c r="F213" s="5"/>
      <c r="G213" s="5"/>
      <c r="H213" s="5"/>
      <c r="I213" s="5"/>
      <c r="J213" s="5"/>
      <c r="K213" s="5"/>
      <c r="L213" s="5"/>
    </row>
    <row r="214" spans="1:12" x14ac:dyDescent="0.25">
      <c r="A214" s="6" t="s">
        <v>208</v>
      </c>
      <c r="B214" s="83">
        <v>27</v>
      </c>
      <c r="C214" s="1">
        <v>2.46891002194587E-3</v>
      </c>
      <c r="D214" s="91">
        <v>17216173.620000001</v>
      </c>
      <c r="E214" s="1">
        <v>1.2600423745215E-2</v>
      </c>
      <c r="F214" s="5"/>
      <c r="G214" s="5"/>
      <c r="H214" s="5"/>
      <c r="I214" s="5"/>
      <c r="J214" s="5"/>
      <c r="K214" s="5"/>
      <c r="L214" s="5"/>
    </row>
    <row r="215" spans="1:12" x14ac:dyDescent="0.25">
      <c r="A215" s="6" t="s">
        <v>209</v>
      </c>
      <c r="B215" s="83">
        <v>15</v>
      </c>
      <c r="C215" s="1">
        <v>1.3716166788588101E-3</v>
      </c>
      <c r="D215" s="91">
        <v>11338582.18</v>
      </c>
      <c r="E215" s="1">
        <v>8.2986465687108508E-3</v>
      </c>
      <c r="F215" s="5"/>
      <c r="G215" s="5"/>
      <c r="H215" s="5"/>
      <c r="I215" s="5"/>
      <c r="J215" s="5"/>
      <c r="K215" s="5"/>
      <c r="L215" s="5"/>
    </row>
    <row r="216" spans="1:12" x14ac:dyDescent="0.25">
      <c r="A216" s="6" t="s">
        <v>210</v>
      </c>
      <c r="B216" s="83">
        <v>8</v>
      </c>
      <c r="C216" s="1">
        <v>7.3152889539136799E-4</v>
      </c>
      <c r="D216" s="91">
        <v>6679969.8200000003</v>
      </c>
      <c r="E216" s="1">
        <v>4.8890335445657103E-3</v>
      </c>
      <c r="F216" s="5"/>
      <c r="G216" s="5"/>
      <c r="H216" s="5"/>
      <c r="I216" s="5"/>
      <c r="J216" s="5"/>
      <c r="K216" s="5"/>
      <c r="L216" s="5"/>
    </row>
    <row r="217" spans="1:12" x14ac:dyDescent="0.25">
      <c r="A217" s="6" t="s">
        <v>211</v>
      </c>
      <c r="B217" s="83">
        <v>0</v>
      </c>
      <c r="C217" s="1">
        <v>0</v>
      </c>
      <c r="D217" s="91">
        <v>0</v>
      </c>
      <c r="E217" s="1">
        <v>0</v>
      </c>
      <c r="F217" s="5"/>
      <c r="G217" s="5"/>
      <c r="H217" s="5"/>
      <c r="I217" s="5"/>
      <c r="J217" s="5"/>
      <c r="K217" s="5"/>
      <c r="L217" s="5"/>
    </row>
    <row r="218" spans="1:12" x14ac:dyDescent="0.25">
      <c r="A218" s="6" t="s">
        <v>212</v>
      </c>
      <c r="B218" s="83">
        <v>0</v>
      </c>
      <c r="C218" s="1">
        <v>0</v>
      </c>
      <c r="D218" s="91">
        <v>0</v>
      </c>
      <c r="E218" s="1">
        <v>0</v>
      </c>
      <c r="F218" s="5"/>
      <c r="G218" s="5"/>
      <c r="H218" s="5"/>
      <c r="I218" s="5"/>
      <c r="J218" s="5"/>
      <c r="K218" s="5"/>
      <c r="L218" s="5"/>
    </row>
    <row r="219" spans="1:12" ht="15" customHeight="1" thickBot="1" x14ac:dyDescent="0.3">
      <c r="A219" s="93" t="s">
        <v>92</v>
      </c>
      <c r="B219" s="94">
        <f>SUM(B199:B218)</f>
        <v>10936</v>
      </c>
      <c r="C219" s="95">
        <f>SUM(C199:C218)</f>
        <v>1</v>
      </c>
      <c r="D219" s="96">
        <f>SUM(D199:D218)</f>
        <v>1366317035.6900001</v>
      </c>
      <c r="E219" s="95">
        <f>SUM(E199:E218)</f>
        <v>0.99999999999999878</v>
      </c>
      <c r="F219" s="5"/>
      <c r="G219" s="5"/>
      <c r="H219" s="5"/>
      <c r="I219" s="5"/>
      <c r="J219" s="5"/>
      <c r="K219" s="5"/>
      <c r="L219" s="5"/>
    </row>
    <row r="220" spans="1:12" ht="15" customHeight="1" thickTop="1" x14ac:dyDescent="0.25">
      <c r="A220" s="18" t="s">
        <v>213</v>
      </c>
      <c r="B220" s="15"/>
      <c r="C220" s="5"/>
      <c r="D220" s="17"/>
      <c r="E220" s="5"/>
      <c r="F220" s="5"/>
      <c r="G220" s="5"/>
      <c r="H220" s="5"/>
      <c r="I220" s="5"/>
      <c r="J220" s="5"/>
      <c r="K220" s="5"/>
      <c r="L220" s="5"/>
    </row>
    <row r="221" spans="1:12" x14ac:dyDescent="0.25">
      <c r="A221" s="7" t="s">
        <v>214</v>
      </c>
      <c r="B221" s="99" t="s">
        <v>141</v>
      </c>
      <c r="C221" s="66" t="s">
        <v>142</v>
      </c>
      <c r="D221" s="102" t="s">
        <v>143</v>
      </c>
      <c r="E221" s="66" t="s">
        <v>144</v>
      </c>
      <c r="F221" s="5"/>
      <c r="G221" s="5"/>
      <c r="H221" s="5"/>
      <c r="I221" s="5"/>
      <c r="J221" s="5"/>
      <c r="K221" s="5"/>
      <c r="L221" s="5"/>
    </row>
    <row r="222" spans="1:12" x14ac:dyDescent="0.25">
      <c r="A222" s="6" t="s">
        <v>215</v>
      </c>
      <c r="B222" s="83">
        <v>1222</v>
      </c>
      <c r="C222" s="1">
        <v>0.111741038771031</v>
      </c>
      <c r="D222" s="91">
        <v>160653564.97999999</v>
      </c>
      <c r="E222" s="1">
        <v>0.117581469588329</v>
      </c>
      <c r="F222" s="5"/>
      <c r="G222" s="5"/>
      <c r="H222" s="5"/>
      <c r="I222" s="5"/>
      <c r="J222" s="5"/>
      <c r="K222" s="5"/>
      <c r="L222" s="5"/>
    </row>
    <row r="223" spans="1:12" x14ac:dyDescent="0.25">
      <c r="A223" s="6" t="s">
        <v>216</v>
      </c>
      <c r="B223" s="83">
        <v>967</v>
      </c>
      <c r="C223" s="1">
        <v>8.8423555230431605E-2</v>
      </c>
      <c r="D223" s="91">
        <v>88320486.400000006</v>
      </c>
      <c r="E223" s="1">
        <v>6.4641283167048799E-2</v>
      </c>
      <c r="F223" s="5"/>
      <c r="G223" s="16"/>
      <c r="H223" s="5"/>
      <c r="I223" s="5"/>
      <c r="J223" s="5"/>
      <c r="K223" s="5"/>
      <c r="L223" s="5"/>
    </row>
    <row r="224" spans="1:12" x14ac:dyDescent="0.25">
      <c r="A224" s="6" t="s">
        <v>217</v>
      </c>
      <c r="B224" s="83">
        <v>1622</v>
      </c>
      <c r="C224" s="1">
        <v>0.14831748354060001</v>
      </c>
      <c r="D224" s="91">
        <v>333266716.55000001</v>
      </c>
      <c r="E224" s="1">
        <v>0.24391609549221299</v>
      </c>
      <c r="F224" s="5"/>
      <c r="G224" s="16"/>
      <c r="H224" s="5"/>
      <c r="I224" s="5"/>
      <c r="J224" s="5"/>
      <c r="K224" s="5"/>
      <c r="L224" s="5"/>
    </row>
    <row r="225" spans="1:12" x14ac:dyDescent="0.25">
      <c r="A225" s="6" t="s">
        <v>218</v>
      </c>
      <c r="B225" s="83">
        <v>356</v>
      </c>
      <c r="C225" s="1">
        <v>3.2553035844915902E-2</v>
      </c>
      <c r="D225" s="91">
        <v>27329379.329999998</v>
      </c>
      <c r="E225" s="1">
        <v>2.0002223946654098E-2</v>
      </c>
      <c r="F225" s="5"/>
      <c r="G225" s="16"/>
      <c r="H225" s="5"/>
      <c r="I225" s="5"/>
      <c r="J225" s="5"/>
      <c r="K225" s="5"/>
      <c r="L225" s="5"/>
    </row>
    <row r="226" spans="1:12" x14ac:dyDescent="0.25">
      <c r="A226" s="6" t="s">
        <v>219</v>
      </c>
      <c r="B226" s="83">
        <v>1144</v>
      </c>
      <c r="C226" s="1">
        <v>0.104608632040966</v>
      </c>
      <c r="D226" s="91">
        <v>103255025.01000001</v>
      </c>
      <c r="E226" s="1">
        <v>7.5571790669985706E-2</v>
      </c>
      <c r="F226" s="5"/>
      <c r="G226" s="16"/>
      <c r="H226" s="5"/>
      <c r="I226" s="5"/>
      <c r="J226" s="5"/>
      <c r="K226" s="5"/>
      <c r="L226" s="5"/>
    </row>
    <row r="227" spans="1:12" x14ac:dyDescent="0.25">
      <c r="A227" s="6" t="s">
        <v>220</v>
      </c>
      <c r="B227" s="83">
        <v>0</v>
      </c>
      <c r="C227" s="1">
        <v>0</v>
      </c>
      <c r="D227" s="91">
        <v>0</v>
      </c>
      <c r="E227" s="1">
        <v>0</v>
      </c>
      <c r="F227" s="5"/>
      <c r="G227" s="16"/>
      <c r="H227" s="5"/>
      <c r="I227" s="5"/>
      <c r="J227" s="5"/>
      <c r="K227" s="5"/>
      <c r="L227" s="5"/>
    </row>
    <row r="228" spans="1:12" x14ac:dyDescent="0.25">
      <c r="A228" s="6" t="s">
        <v>221</v>
      </c>
      <c r="B228" s="83">
        <v>0</v>
      </c>
      <c r="C228" s="1">
        <v>0</v>
      </c>
      <c r="D228" s="91">
        <v>0</v>
      </c>
      <c r="E228" s="1">
        <v>0</v>
      </c>
      <c r="F228" s="5"/>
      <c r="G228" s="5"/>
      <c r="H228" s="5"/>
      <c r="I228" s="5"/>
      <c r="J228" s="5"/>
      <c r="K228" s="5"/>
      <c r="L228" s="5"/>
    </row>
    <row r="229" spans="1:12" x14ac:dyDescent="0.25">
      <c r="A229" s="6" t="s">
        <v>222</v>
      </c>
      <c r="B229" s="83">
        <v>2008</v>
      </c>
      <c r="C229" s="1">
        <v>0.18361375274323299</v>
      </c>
      <c r="D229" s="91">
        <v>299322223.00999999</v>
      </c>
      <c r="E229" s="1">
        <v>0.21907230546886999</v>
      </c>
      <c r="F229" s="5"/>
      <c r="G229" s="5"/>
      <c r="H229" s="5"/>
      <c r="I229" s="5"/>
      <c r="J229" s="5"/>
      <c r="K229" s="5"/>
      <c r="L229" s="5"/>
    </row>
    <row r="230" spans="1:12" x14ac:dyDescent="0.25">
      <c r="A230" s="6" t="s">
        <v>223</v>
      </c>
      <c r="B230" s="83">
        <v>1078</v>
      </c>
      <c r="C230" s="1">
        <v>9.8573518653986794E-2</v>
      </c>
      <c r="D230" s="91">
        <v>117249418.26000001</v>
      </c>
      <c r="E230" s="1">
        <v>8.5814210902221702E-2</v>
      </c>
      <c r="F230" s="5"/>
      <c r="G230" s="5"/>
      <c r="H230" s="5"/>
      <c r="I230" s="5"/>
      <c r="J230" s="5"/>
      <c r="K230" s="5"/>
      <c r="L230" s="5"/>
    </row>
    <row r="231" spans="1:12" x14ac:dyDescent="0.25">
      <c r="A231" s="6" t="s">
        <v>224</v>
      </c>
      <c r="B231" s="83">
        <v>0</v>
      </c>
      <c r="C231" s="1">
        <v>0</v>
      </c>
      <c r="D231" s="91">
        <v>0</v>
      </c>
      <c r="E231" s="1">
        <v>0</v>
      </c>
      <c r="F231" s="5"/>
      <c r="G231" s="5"/>
      <c r="H231" s="5"/>
      <c r="I231" s="5"/>
      <c r="J231" s="5"/>
      <c r="K231" s="5"/>
      <c r="L231" s="5"/>
    </row>
    <row r="232" spans="1:12" x14ac:dyDescent="0.25">
      <c r="A232" s="6" t="s">
        <v>225</v>
      </c>
      <c r="B232" s="83">
        <v>511</v>
      </c>
      <c r="C232" s="1">
        <v>4.6726408193123598E-2</v>
      </c>
      <c r="D232" s="91">
        <v>43313658.939999998</v>
      </c>
      <c r="E232" s="1">
        <v>3.1701031172553802E-2</v>
      </c>
      <c r="F232" s="5"/>
      <c r="G232" s="5"/>
      <c r="H232" s="5"/>
      <c r="I232" s="5"/>
      <c r="J232" s="5"/>
      <c r="K232" s="5"/>
      <c r="L232" s="5"/>
    </row>
    <row r="233" spans="1:12" x14ac:dyDescent="0.25">
      <c r="A233" s="6" t="s">
        <v>226</v>
      </c>
      <c r="B233" s="83">
        <v>1027</v>
      </c>
      <c r="C233" s="1">
        <v>9.3910021945866895E-2</v>
      </c>
      <c r="D233" s="91">
        <v>105009766.31999999</v>
      </c>
      <c r="E233" s="1">
        <v>7.6856076281716895E-2</v>
      </c>
      <c r="F233" s="5"/>
      <c r="G233" s="5"/>
      <c r="H233" s="5"/>
      <c r="I233" s="5"/>
      <c r="J233" s="5"/>
      <c r="K233" s="5"/>
      <c r="L233" s="5"/>
    </row>
    <row r="234" spans="1:12" x14ac:dyDescent="0.25">
      <c r="A234" s="6" t="s">
        <v>227</v>
      </c>
      <c r="B234" s="83">
        <v>1001</v>
      </c>
      <c r="C234" s="1">
        <v>9.1532553035844899E-2</v>
      </c>
      <c r="D234" s="91">
        <v>88596796.890000001</v>
      </c>
      <c r="E234" s="1">
        <v>6.4843513310406706E-2</v>
      </c>
      <c r="F234" s="5"/>
      <c r="G234" s="5"/>
      <c r="H234" s="5"/>
      <c r="I234" s="5"/>
      <c r="J234" s="5"/>
      <c r="K234" s="5"/>
      <c r="L234" s="5"/>
    </row>
    <row r="235" spans="1:12" x14ac:dyDescent="0.25">
      <c r="A235" s="6" t="s">
        <v>228</v>
      </c>
      <c r="B235" s="83">
        <v>0</v>
      </c>
      <c r="C235" s="1">
        <v>0</v>
      </c>
      <c r="D235" s="91">
        <v>0</v>
      </c>
      <c r="E235" s="1">
        <v>0</v>
      </c>
      <c r="F235" s="5"/>
      <c r="G235" s="5"/>
      <c r="H235" s="5"/>
      <c r="I235" s="5"/>
      <c r="J235" s="5"/>
      <c r="K235" s="5"/>
      <c r="L235" s="5"/>
    </row>
    <row r="236" spans="1:12" ht="15" customHeight="1" thickBot="1" x14ac:dyDescent="0.3">
      <c r="A236" s="93" t="s">
        <v>92</v>
      </c>
      <c r="B236" s="94">
        <f>SUM(B222:B235)</f>
        <v>10936</v>
      </c>
      <c r="C236" s="95">
        <f>SUM(C222:C235)</f>
        <v>0.99999999999999956</v>
      </c>
      <c r="D236" s="96">
        <f>SUM(D222:D235)</f>
        <v>1366317035.6900003</v>
      </c>
      <c r="E236" s="95">
        <f>SUM(E222:E235)</f>
        <v>0.99999999999999978</v>
      </c>
      <c r="F236" s="5"/>
      <c r="G236" s="5"/>
      <c r="H236" s="5"/>
      <c r="I236" s="5"/>
      <c r="J236" s="5"/>
      <c r="K236" s="5"/>
      <c r="L236" s="5"/>
    </row>
    <row r="237" spans="1:12" ht="15" customHeight="1" thickTop="1" x14ac:dyDescent="0.25">
      <c r="A237" s="5"/>
      <c r="B237" s="15"/>
      <c r="C237" s="5"/>
      <c r="D237" s="17"/>
      <c r="E237" s="5"/>
      <c r="F237" s="5"/>
      <c r="G237" s="5"/>
      <c r="H237" s="5"/>
      <c r="I237" s="5"/>
      <c r="J237" s="5"/>
      <c r="K237" s="5"/>
      <c r="L237" s="5"/>
    </row>
    <row r="238" spans="1:12" x14ac:dyDescent="0.25">
      <c r="A238" s="7" t="s">
        <v>229</v>
      </c>
      <c r="B238" s="99" t="s">
        <v>141</v>
      </c>
      <c r="C238" s="66" t="s">
        <v>142</v>
      </c>
      <c r="D238" s="102" t="s">
        <v>143</v>
      </c>
      <c r="E238" s="66" t="s">
        <v>144</v>
      </c>
      <c r="F238" s="5"/>
      <c r="G238" s="5"/>
      <c r="H238" s="5"/>
      <c r="I238" s="5"/>
      <c r="J238" s="5"/>
      <c r="K238" s="5"/>
      <c r="L238" s="5"/>
    </row>
    <row r="239" spans="1:12" x14ac:dyDescent="0.25">
      <c r="A239" s="6" t="s">
        <v>230</v>
      </c>
      <c r="B239" s="83">
        <v>10936</v>
      </c>
      <c r="C239" s="1">
        <v>1</v>
      </c>
      <c r="D239" s="91">
        <v>1366317035.6900001</v>
      </c>
      <c r="E239" s="1">
        <v>1</v>
      </c>
      <c r="F239" s="5"/>
      <c r="G239" s="5"/>
      <c r="H239" s="5"/>
      <c r="I239" s="5"/>
      <c r="J239" s="5"/>
      <c r="K239" s="5"/>
      <c r="L239" s="5"/>
    </row>
    <row r="240" spans="1:12" x14ac:dyDescent="0.25">
      <c r="A240" s="6" t="s">
        <v>231</v>
      </c>
      <c r="B240" s="83">
        <v>0</v>
      </c>
      <c r="C240" s="1">
        <v>0</v>
      </c>
      <c r="D240" s="91">
        <v>0</v>
      </c>
      <c r="E240" s="1">
        <v>0</v>
      </c>
      <c r="F240" s="5"/>
      <c r="G240" s="5"/>
      <c r="H240" s="5"/>
      <c r="I240" s="5"/>
      <c r="J240" s="5"/>
      <c r="K240" s="5"/>
      <c r="L240" s="5"/>
    </row>
    <row r="241" spans="1:12" x14ac:dyDescent="0.25">
      <c r="A241" s="6" t="s">
        <v>232</v>
      </c>
      <c r="B241" s="83">
        <v>0</v>
      </c>
      <c r="C241" s="1">
        <v>0</v>
      </c>
      <c r="D241" s="91">
        <v>0</v>
      </c>
      <c r="E241" s="1">
        <v>0</v>
      </c>
      <c r="F241" s="5"/>
      <c r="G241" s="5"/>
      <c r="H241" s="5"/>
      <c r="I241" s="5"/>
      <c r="J241" s="5"/>
      <c r="K241" s="5"/>
      <c r="L241" s="5"/>
    </row>
    <row r="242" spans="1:12" x14ac:dyDescent="0.25">
      <c r="A242" s="6" t="s">
        <v>233</v>
      </c>
      <c r="B242" s="83">
        <v>0</v>
      </c>
      <c r="C242" s="1">
        <v>0</v>
      </c>
      <c r="D242" s="91">
        <v>0</v>
      </c>
      <c r="E242" s="1">
        <v>0</v>
      </c>
      <c r="F242" s="5"/>
      <c r="G242" s="5"/>
      <c r="H242" s="5"/>
      <c r="I242" s="5"/>
      <c r="J242" s="5"/>
      <c r="K242" s="5"/>
      <c r="L242" s="5"/>
    </row>
    <row r="243" spans="1:12" ht="15" customHeight="1" thickBot="1" x14ac:dyDescent="0.3">
      <c r="A243" s="93" t="s">
        <v>92</v>
      </c>
      <c r="B243" s="94">
        <f>SUM(B239:B242)</f>
        <v>10936</v>
      </c>
      <c r="C243" s="95">
        <f>SUM(C239:C242)</f>
        <v>1</v>
      </c>
      <c r="D243" s="96">
        <f>SUM(D239:D242)</f>
        <v>1366317035.6900001</v>
      </c>
      <c r="E243" s="95">
        <f>SUM(E239:E242)</f>
        <v>1</v>
      </c>
      <c r="F243" s="5"/>
      <c r="G243" s="5"/>
      <c r="H243" s="5"/>
      <c r="I243" s="5"/>
      <c r="J243" s="5"/>
      <c r="K243" s="5"/>
      <c r="L243" s="5"/>
    </row>
    <row r="244" spans="1:12" ht="15" customHeight="1" thickTop="1" x14ac:dyDescent="0.25">
      <c r="A244" s="5"/>
      <c r="B244" s="15"/>
      <c r="C244" s="19"/>
      <c r="D244" s="17"/>
      <c r="E244" s="5"/>
      <c r="F244" s="5"/>
      <c r="G244" s="5"/>
      <c r="H244" s="5"/>
      <c r="I244" s="5"/>
      <c r="J244" s="5"/>
      <c r="K244" s="5"/>
      <c r="L244" s="5"/>
    </row>
    <row r="245" spans="1:12" x14ac:dyDescent="0.25">
      <c r="A245" s="7" t="s">
        <v>234</v>
      </c>
      <c r="B245" s="99" t="s">
        <v>141</v>
      </c>
      <c r="C245" s="66" t="s">
        <v>142</v>
      </c>
      <c r="D245" s="102" t="s">
        <v>143</v>
      </c>
      <c r="E245" s="66" t="s">
        <v>144</v>
      </c>
      <c r="F245" s="5"/>
      <c r="G245" s="5"/>
      <c r="H245" s="5"/>
      <c r="I245" s="5"/>
      <c r="J245" s="5"/>
      <c r="K245" s="5"/>
      <c r="L245" s="5"/>
    </row>
    <row r="246" spans="1:12" x14ac:dyDescent="0.25">
      <c r="A246" s="6" t="s">
        <v>235</v>
      </c>
      <c r="B246" s="83">
        <v>363</v>
      </c>
      <c r="C246" s="1">
        <v>3.3193123628383302E-2</v>
      </c>
      <c r="D246" s="91">
        <v>28536061.859999999</v>
      </c>
      <c r="E246" s="1">
        <v>2.0885388321012201E-2</v>
      </c>
      <c r="F246" s="5"/>
      <c r="G246" s="5"/>
      <c r="H246" s="5"/>
      <c r="I246" s="5"/>
      <c r="J246" s="5"/>
      <c r="K246" s="5"/>
      <c r="L246" s="5"/>
    </row>
    <row r="247" spans="1:12" x14ac:dyDescent="0.25">
      <c r="A247" s="6" t="s">
        <v>236</v>
      </c>
      <c r="B247" s="83">
        <v>305</v>
      </c>
      <c r="C247" s="1">
        <v>2.7889539136795899E-2</v>
      </c>
      <c r="D247" s="91">
        <v>33694590.689999998</v>
      </c>
      <c r="E247" s="1">
        <v>2.4660887487935001E-2</v>
      </c>
      <c r="F247" s="5"/>
      <c r="G247" s="5"/>
      <c r="H247" s="5"/>
      <c r="I247" s="5"/>
      <c r="J247" s="5"/>
      <c r="K247" s="5"/>
      <c r="L247" s="5"/>
    </row>
    <row r="248" spans="1:12" x14ac:dyDescent="0.25">
      <c r="A248" s="6" t="s">
        <v>237</v>
      </c>
      <c r="B248" s="83">
        <v>1288</v>
      </c>
      <c r="C248" s="1">
        <v>0.11777615215801</v>
      </c>
      <c r="D248" s="91">
        <v>178889047.53</v>
      </c>
      <c r="E248" s="1">
        <v>0.13092791999015099</v>
      </c>
      <c r="F248" s="5"/>
      <c r="G248" s="5"/>
      <c r="H248" s="5"/>
      <c r="I248" s="5"/>
      <c r="J248" s="5"/>
      <c r="K248" s="5"/>
      <c r="L248" s="5"/>
    </row>
    <row r="249" spans="1:12" x14ac:dyDescent="0.25">
      <c r="A249" s="6" t="s">
        <v>238</v>
      </c>
      <c r="B249" s="83">
        <v>2532</v>
      </c>
      <c r="C249" s="1">
        <v>0.23152889539136801</v>
      </c>
      <c r="D249" s="91">
        <v>312107153.23000002</v>
      </c>
      <c r="E249" s="1">
        <v>0.22842952629393501</v>
      </c>
      <c r="F249" s="5"/>
      <c r="G249" s="5"/>
      <c r="H249" s="5"/>
      <c r="I249" s="5"/>
      <c r="J249" s="5"/>
      <c r="K249" s="5"/>
      <c r="L249" s="5"/>
    </row>
    <row r="250" spans="1:12" x14ac:dyDescent="0.25">
      <c r="A250" s="6" t="s">
        <v>239</v>
      </c>
      <c r="B250" s="83">
        <v>3594</v>
      </c>
      <c r="C250" s="1">
        <v>0.32863935625457202</v>
      </c>
      <c r="D250" s="91">
        <v>460915183.94</v>
      </c>
      <c r="E250" s="1">
        <v>0.337341313838801</v>
      </c>
      <c r="F250" s="5"/>
      <c r="G250" s="5"/>
      <c r="H250" s="5"/>
      <c r="I250" s="5"/>
      <c r="J250" s="5"/>
      <c r="K250" s="5"/>
      <c r="L250" s="5"/>
    </row>
    <row r="251" spans="1:12" x14ac:dyDescent="0.25">
      <c r="A251" s="6" t="s">
        <v>240</v>
      </c>
      <c r="B251" s="83">
        <v>2111</v>
      </c>
      <c r="C251" s="1">
        <v>0.19303218727139701</v>
      </c>
      <c r="D251" s="91">
        <v>256887220.72</v>
      </c>
      <c r="E251" s="1">
        <v>0.188014358314921</v>
      </c>
      <c r="F251" s="5"/>
      <c r="G251" s="5"/>
      <c r="H251" s="5"/>
      <c r="I251" s="5"/>
      <c r="J251" s="5"/>
      <c r="K251" s="5"/>
      <c r="L251" s="5"/>
    </row>
    <row r="252" spans="1:12" x14ac:dyDescent="0.25">
      <c r="A252" s="6" t="s">
        <v>241</v>
      </c>
      <c r="B252" s="83">
        <v>741</v>
      </c>
      <c r="C252" s="1">
        <v>6.7757863935625495E-2</v>
      </c>
      <c r="D252" s="91">
        <v>94953489.310000002</v>
      </c>
      <c r="E252" s="1">
        <v>6.9495941885879903E-2</v>
      </c>
      <c r="F252" s="5"/>
      <c r="G252" s="5"/>
      <c r="H252" s="5"/>
      <c r="I252" s="5"/>
      <c r="J252" s="5"/>
      <c r="K252" s="5"/>
      <c r="L252" s="5"/>
    </row>
    <row r="253" spans="1:12" x14ac:dyDescent="0.25">
      <c r="A253" s="6" t="s">
        <v>242</v>
      </c>
      <c r="B253" s="83">
        <v>2</v>
      </c>
      <c r="C253" s="1">
        <v>1.82882223847842E-4</v>
      </c>
      <c r="D253" s="91">
        <v>334288.40999999997</v>
      </c>
      <c r="E253" s="1">
        <v>2.4466386736602601E-4</v>
      </c>
      <c r="F253" s="5"/>
      <c r="G253" s="5"/>
      <c r="H253" s="5"/>
      <c r="I253" s="5"/>
      <c r="J253" s="5"/>
      <c r="K253" s="5"/>
      <c r="L253" s="5"/>
    </row>
    <row r="254" spans="1:12" x14ac:dyDescent="0.25">
      <c r="A254" s="6" t="s">
        <v>243</v>
      </c>
      <c r="B254" s="83">
        <v>0</v>
      </c>
      <c r="C254" s="1">
        <v>0</v>
      </c>
      <c r="D254" s="91">
        <v>0</v>
      </c>
      <c r="E254" s="1">
        <v>0</v>
      </c>
      <c r="F254" s="5"/>
      <c r="G254" s="5"/>
      <c r="H254" s="5"/>
      <c r="I254" s="5"/>
      <c r="J254" s="5"/>
      <c r="K254" s="5"/>
      <c r="L254" s="5"/>
    </row>
    <row r="255" spans="1:12" x14ac:dyDescent="0.25">
      <c r="A255" s="6" t="s">
        <v>244</v>
      </c>
      <c r="B255" s="83">
        <v>0</v>
      </c>
      <c r="C255" s="1">
        <v>0</v>
      </c>
      <c r="D255" s="91">
        <v>0</v>
      </c>
      <c r="E255" s="1">
        <v>0</v>
      </c>
      <c r="F255" s="5"/>
      <c r="G255" s="5"/>
      <c r="H255" s="5"/>
      <c r="I255" s="5"/>
      <c r="J255" s="5"/>
      <c r="K255" s="5"/>
      <c r="L255" s="5"/>
    </row>
    <row r="256" spans="1:12" x14ac:dyDescent="0.25">
      <c r="A256" s="6" t="s">
        <v>245</v>
      </c>
      <c r="B256" s="83">
        <v>0</v>
      </c>
      <c r="C256" s="1">
        <v>0</v>
      </c>
      <c r="D256" s="91">
        <v>0</v>
      </c>
      <c r="E256" s="1">
        <v>0</v>
      </c>
      <c r="F256" s="5"/>
      <c r="G256" s="5"/>
      <c r="H256" s="5"/>
      <c r="I256" s="5"/>
      <c r="J256" s="5"/>
      <c r="K256" s="5"/>
      <c r="L256" s="5"/>
    </row>
    <row r="257" spans="1:12" x14ac:dyDescent="0.25">
      <c r="A257" s="6" t="s">
        <v>246</v>
      </c>
      <c r="B257" s="83">
        <v>0</v>
      </c>
      <c r="C257" s="1">
        <v>0</v>
      </c>
      <c r="D257" s="91">
        <v>0</v>
      </c>
      <c r="E257" s="1">
        <v>0</v>
      </c>
      <c r="F257" s="5"/>
      <c r="G257" s="5"/>
      <c r="H257" s="5"/>
      <c r="I257" s="5"/>
      <c r="J257" s="5"/>
      <c r="K257" s="5"/>
      <c r="L257" s="5"/>
    </row>
    <row r="258" spans="1:12" x14ac:dyDescent="0.25">
      <c r="A258" s="6" t="s">
        <v>247</v>
      </c>
      <c r="B258" s="83">
        <v>0</v>
      </c>
      <c r="C258" s="1">
        <v>0</v>
      </c>
      <c r="D258" s="91">
        <v>0</v>
      </c>
      <c r="E258" s="1">
        <v>0</v>
      </c>
      <c r="F258" s="5"/>
      <c r="G258" s="5"/>
      <c r="H258" s="5"/>
      <c r="I258" s="5"/>
      <c r="J258" s="5"/>
      <c r="K258" s="5"/>
      <c r="L258" s="5"/>
    </row>
    <row r="259" spans="1:12" ht="15" customHeight="1" thickBot="1" x14ac:dyDescent="0.3">
      <c r="A259" s="93" t="s">
        <v>92</v>
      </c>
      <c r="B259" s="94">
        <f>SUM(B246:B258)</f>
        <v>10936</v>
      </c>
      <c r="C259" s="95">
        <f>SUM(C246:C258)</f>
        <v>0.99999999999999956</v>
      </c>
      <c r="D259" s="96">
        <f>SUM(D246:D258)</f>
        <v>1366317035.6900001</v>
      </c>
      <c r="E259" s="95">
        <f>SUM(E246:E258)</f>
        <v>1.0000000000000011</v>
      </c>
      <c r="F259" s="5"/>
      <c r="G259" s="5"/>
      <c r="H259" s="5"/>
      <c r="I259" s="5"/>
      <c r="J259" s="5"/>
      <c r="K259" s="5"/>
      <c r="L259" s="5"/>
    </row>
    <row r="260" spans="1:12" ht="15" customHeight="1" thickTop="1" x14ac:dyDescent="0.25">
      <c r="A260" s="5"/>
      <c r="B260" s="15"/>
      <c r="C260" s="5"/>
      <c r="D260" s="17"/>
      <c r="E260" s="5"/>
      <c r="F260" s="5"/>
      <c r="G260" s="5"/>
      <c r="H260" s="5"/>
      <c r="I260" s="5"/>
      <c r="J260" s="5"/>
      <c r="K260" s="5"/>
      <c r="L260" s="5"/>
    </row>
    <row r="261" spans="1:12" x14ac:dyDescent="0.25">
      <c r="A261" s="7" t="s">
        <v>248</v>
      </c>
      <c r="B261" s="99" t="s">
        <v>141</v>
      </c>
      <c r="C261" s="66" t="s">
        <v>142</v>
      </c>
      <c r="D261" s="102" t="s">
        <v>143</v>
      </c>
      <c r="E261" s="66" t="s">
        <v>144</v>
      </c>
      <c r="F261" s="5"/>
      <c r="G261" s="5"/>
      <c r="H261" s="5"/>
      <c r="I261" s="5"/>
      <c r="J261" s="5"/>
      <c r="K261" s="5"/>
      <c r="L261" s="5"/>
    </row>
    <row r="262" spans="1:12" x14ac:dyDescent="0.25">
      <c r="A262" s="6" t="s">
        <v>249</v>
      </c>
      <c r="B262" s="83">
        <v>10213</v>
      </c>
      <c r="C262" s="1">
        <v>0.93388807607900504</v>
      </c>
      <c r="D262" s="91">
        <v>1297656616.8499999</v>
      </c>
      <c r="E262" s="1">
        <v>0.94974781324795099</v>
      </c>
      <c r="F262" s="5"/>
      <c r="G262" s="5"/>
      <c r="H262" s="5"/>
      <c r="I262" s="5"/>
      <c r="J262" s="5"/>
      <c r="K262" s="5"/>
      <c r="L262" s="5"/>
    </row>
    <row r="263" spans="1:12" x14ac:dyDescent="0.25">
      <c r="A263" s="6" t="s">
        <v>250</v>
      </c>
      <c r="B263" s="83">
        <v>346</v>
      </c>
      <c r="C263" s="1">
        <v>3.1638624725676703E-2</v>
      </c>
      <c r="D263" s="91">
        <v>27141419.100000001</v>
      </c>
      <c r="E263" s="1">
        <v>1.9864656877598998E-2</v>
      </c>
      <c r="F263" s="5"/>
      <c r="G263" s="5"/>
      <c r="H263" s="5"/>
      <c r="I263" s="5"/>
      <c r="J263" s="5"/>
      <c r="K263" s="5"/>
      <c r="L263" s="5"/>
    </row>
    <row r="264" spans="1:12" x14ac:dyDescent="0.25">
      <c r="A264" s="6" t="s">
        <v>251</v>
      </c>
      <c r="B264" s="83">
        <v>377</v>
      </c>
      <c r="C264" s="1">
        <v>3.4473299195318198E-2</v>
      </c>
      <c r="D264" s="91">
        <v>41518999.740000002</v>
      </c>
      <c r="E264" s="1">
        <v>3.0387529874450099E-2</v>
      </c>
      <c r="F264" s="5"/>
      <c r="G264" s="5"/>
      <c r="H264" s="5"/>
      <c r="I264" s="5"/>
      <c r="J264" s="5"/>
      <c r="K264" s="5"/>
      <c r="L264" s="5"/>
    </row>
    <row r="265" spans="1:12" x14ac:dyDescent="0.25">
      <c r="A265" s="6" t="s">
        <v>252</v>
      </c>
      <c r="B265" s="83">
        <v>0</v>
      </c>
      <c r="C265" s="1">
        <v>0</v>
      </c>
      <c r="D265" s="91">
        <v>0</v>
      </c>
      <c r="E265" s="1">
        <v>0</v>
      </c>
      <c r="F265" s="5"/>
      <c r="G265" s="5"/>
      <c r="H265" s="5"/>
      <c r="I265" s="5"/>
      <c r="J265" s="5"/>
      <c r="K265" s="5"/>
      <c r="L265" s="5"/>
    </row>
    <row r="266" spans="1:12" ht="15" customHeight="1" thickBot="1" x14ac:dyDescent="0.3">
      <c r="A266" s="93" t="s">
        <v>92</v>
      </c>
      <c r="B266" s="94">
        <f>SUM(B262:B265)</f>
        <v>10936</v>
      </c>
      <c r="C266" s="95">
        <f>SUM(C262:C265)</f>
        <v>0.99999999999999989</v>
      </c>
      <c r="D266" s="96">
        <f>SUM(D262:D265)</f>
        <v>1366317035.6899998</v>
      </c>
      <c r="E266" s="95">
        <f>SUM(E262:E265)</f>
        <v>1</v>
      </c>
      <c r="F266" s="5"/>
      <c r="G266" s="5"/>
      <c r="H266" s="5"/>
      <c r="I266" s="5"/>
      <c r="J266" s="5"/>
      <c r="K266" s="5"/>
      <c r="L266" s="5"/>
    </row>
    <row r="267" spans="1:12" ht="15" customHeight="1" thickTop="1" x14ac:dyDescent="0.25">
      <c r="A267" s="5"/>
      <c r="B267" s="15"/>
      <c r="C267" s="5"/>
      <c r="D267" s="17"/>
      <c r="E267" s="5"/>
      <c r="F267" s="5"/>
      <c r="G267" s="5"/>
      <c r="H267" s="5"/>
      <c r="I267" s="5"/>
      <c r="J267" s="5"/>
      <c r="K267" s="5"/>
      <c r="L267" s="5"/>
    </row>
    <row r="268" spans="1:12" x14ac:dyDescent="0.25">
      <c r="A268" s="7" t="s">
        <v>253</v>
      </c>
      <c r="B268" s="99" t="s">
        <v>141</v>
      </c>
      <c r="C268" s="66" t="s">
        <v>142</v>
      </c>
      <c r="D268" s="102" t="s">
        <v>143</v>
      </c>
      <c r="E268" s="66" t="s">
        <v>144</v>
      </c>
      <c r="F268" s="5"/>
      <c r="G268" s="5"/>
      <c r="H268" s="5"/>
      <c r="I268" s="5"/>
      <c r="J268" s="5"/>
      <c r="K268" s="5"/>
      <c r="L268" s="5"/>
    </row>
    <row r="269" spans="1:12" x14ac:dyDescent="0.25">
      <c r="A269" s="6" t="s">
        <v>254</v>
      </c>
      <c r="B269" s="83">
        <v>10936</v>
      </c>
      <c r="C269" s="1">
        <v>1</v>
      </c>
      <c r="D269" s="91">
        <v>1366317035.6900001</v>
      </c>
      <c r="E269" s="1">
        <v>1</v>
      </c>
      <c r="F269" s="5"/>
      <c r="G269" s="5"/>
      <c r="H269" s="5"/>
      <c r="I269" s="5"/>
      <c r="J269" s="5"/>
      <c r="K269" s="5"/>
      <c r="L269" s="5"/>
    </row>
    <row r="270" spans="1:12" x14ac:dyDescent="0.25">
      <c r="A270" s="6" t="s">
        <v>255</v>
      </c>
      <c r="B270" s="83">
        <v>0</v>
      </c>
      <c r="C270" s="1">
        <v>0</v>
      </c>
      <c r="D270" s="91">
        <v>0</v>
      </c>
      <c r="E270" s="1">
        <v>0</v>
      </c>
      <c r="F270" s="5"/>
      <c r="G270" s="5"/>
      <c r="H270" s="5"/>
      <c r="I270" s="5"/>
      <c r="J270" s="5"/>
      <c r="K270" s="5"/>
      <c r="L270" s="5"/>
    </row>
    <row r="271" spans="1:12" x14ac:dyDescent="0.25">
      <c r="A271" s="6" t="s">
        <v>256</v>
      </c>
      <c r="B271" s="83">
        <v>0</v>
      </c>
      <c r="C271" s="1">
        <v>0</v>
      </c>
      <c r="D271" s="91">
        <v>0</v>
      </c>
      <c r="E271" s="1">
        <v>0</v>
      </c>
      <c r="F271" s="5"/>
      <c r="G271" s="5"/>
      <c r="H271" s="5"/>
      <c r="I271" s="5"/>
      <c r="J271" s="5"/>
      <c r="K271" s="5"/>
      <c r="L271" s="5"/>
    </row>
    <row r="272" spans="1:12" ht="15" customHeight="1" thickBot="1" x14ac:dyDescent="0.3">
      <c r="A272" s="93" t="s">
        <v>92</v>
      </c>
      <c r="B272" s="94">
        <f>SUM(B269:B271)</f>
        <v>10936</v>
      </c>
      <c r="C272" s="95">
        <f>SUM(C269:C271)</f>
        <v>1</v>
      </c>
      <c r="D272" s="96">
        <f>SUM(D269:D271)</f>
        <v>1366317035.6900001</v>
      </c>
      <c r="E272" s="95">
        <f>SUM(E269:E271)</f>
        <v>1</v>
      </c>
      <c r="F272" s="5"/>
      <c r="G272" s="5"/>
      <c r="H272" s="5"/>
      <c r="I272" s="5"/>
      <c r="J272" s="5"/>
      <c r="K272" s="5"/>
      <c r="L272" s="5"/>
    </row>
    <row r="273" spans="1:12" ht="15" customHeight="1" thickTop="1" x14ac:dyDescent="0.25">
      <c r="A273" s="5"/>
      <c r="B273" s="20"/>
      <c r="C273" s="5"/>
      <c r="D273" s="12"/>
      <c r="E273" s="5"/>
      <c r="F273" s="5"/>
      <c r="G273" s="5"/>
      <c r="H273" s="5"/>
      <c r="I273" s="5"/>
      <c r="J273" s="5"/>
      <c r="K273" s="5"/>
      <c r="L273" s="5"/>
    </row>
    <row r="274" spans="1:12" x14ac:dyDescent="0.25">
      <c r="A274" s="7" t="s">
        <v>257</v>
      </c>
      <c r="B274" s="103" t="s">
        <v>141</v>
      </c>
      <c r="C274" s="66" t="s">
        <v>142</v>
      </c>
      <c r="D274" s="104" t="s">
        <v>143</v>
      </c>
      <c r="E274" s="66" t="s">
        <v>144</v>
      </c>
      <c r="F274" s="5"/>
      <c r="G274" s="5"/>
      <c r="H274" s="5"/>
      <c r="I274" s="5"/>
      <c r="J274" s="5"/>
      <c r="K274" s="5"/>
      <c r="L274" s="5"/>
    </row>
    <row r="275" spans="1:12" x14ac:dyDescent="0.25">
      <c r="A275" s="6" t="s">
        <v>258</v>
      </c>
      <c r="B275" s="83">
        <v>10936</v>
      </c>
      <c r="C275" s="1">
        <v>1</v>
      </c>
      <c r="D275" s="91">
        <v>1366317035.6900001</v>
      </c>
      <c r="E275" s="1">
        <v>1</v>
      </c>
      <c r="F275" s="5"/>
      <c r="G275" s="5"/>
      <c r="H275" s="5"/>
      <c r="I275" s="5"/>
      <c r="J275" s="5"/>
      <c r="K275" s="5"/>
      <c r="L275" s="5"/>
    </row>
    <row r="276" spans="1:12" x14ac:dyDescent="0.25">
      <c r="A276" s="6" t="s">
        <v>259</v>
      </c>
      <c r="B276" s="83">
        <v>0</v>
      </c>
      <c r="C276" s="1">
        <v>0</v>
      </c>
      <c r="D276" s="91">
        <v>0</v>
      </c>
      <c r="E276" s="1">
        <v>0</v>
      </c>
      <c r="F276" s="5"/>
      <c r="G276" s="5"/>
      <c r="H276" s="5"/>
      <c r="I276" s="5"/>
      <c r="J276" s="5"/>
      <c r="K276" s="5"/>
      <c r="L276" s="5"/>
    </row>
    <row r="277" spans="1:12" x14ac:dyDescent="0.25">
      <c r="A277" s="6" t="s">
        <v>260</v>
      </c>
      <c r="B277" s="83">
        <v>0</v>
      </c>
      <c r="C277" s="1">
        <v>0</v>
      </c>
      <c r="D277" s="91">
        <v>0</v>
      </c>
      <c r="E277" s="1">
        <v>0</v>
      </c>
      <c r="F277" s="5"/>
      <c r="G277" s="5"/>
      <c r="H277" s="5"/>
      <c r="I277" s="5"/>
      <c r="J277" s="5"/>
      <c r="K277" s="5"/>
      <c r="L277" s="5"/>
    </row>
    <row r="278" spans="1:12" ht="15" customHeight="1" thickBot="1" x14ac:dyDescent="0.3">
      <c r="A278" s="93" t="s">
        <v>92</v>
      </c>
      <c r="B278" s="94">
        <f>SUM(B275:B277)</f>
        <v>10936</v>
      </c>
      <c r="C278" s="95">
        <f>SUM(C275:C277)</f>
        <v>1</v>
      </c>
      <c r="D278" s="96">
        <f>SUM(D275:D277)</f>
        <v>1366317035.6900001</v>
      </c>
      <c r="E278" s="95">
        <f>SUM(E275:E277)</f>
        <v>1</v>
      </c>
      <c r="F278" s="5"/>
      <c r="G278" s="5"/>
      <c r="H278" s="5"/>
      <c r="I278" s="5"/>
      <c r="J278" s="5"/>
      <c r="K278" s="5"/>
      <c r="L278" s="5"/>
    </row>
    <row r="279" spans="1:12" ht="15" customHeight="1" thickTop="1" x14ac:dyDescent="0.25">
      <c r="A279" s="5"/>
      <c r="B279" s="20"/>
      <c r="C279" s="5"/>
      <c r="D279" s="12"/>
      <c r="E279" s="5"/>
      <c r="F279" s="5"/>
      <c r="G279" s="5"/>
      <c r="H279" s="5"/>
      <c r="I279" s="5"/>
      <c r="J279" s="5"/>
      <c r="K279" s="5"/>
      <c r="L279" s="5"/>
    </row>
    <row r="280" spans="1:12" x14ac:dyDescent="0.25">
      <c r="A280" s="7" t="s">
        <v>261</v>
      </c>
      <c r="B280" s="103" t="s">
        <v>141</v>
      </c>
      <c r="C280" s="66" t="s">
        <v>142</v>
      </c>
      <c r="D280" s="104" t="s">
        <v>143</v>
      </c>
      <c r="E280" s="66" t="s">
        <v>144</v>
      </c>
      <c r="F280" s="5"/>
      <c r="G280" s="5"/>
      <c r="H280" s="5"/>
      <c r="I280" s="5"/>
      <c r="J280" s="5"/>
      <c r="K280" s="5"/>
      <c r="L280" s="5"/>
    </row>
    <row r="281" spans="1:12" x14ac:dyDescent="0.25">
      <c r="A281" s="6" t="s">
        <v>262</v>
      </c>
      <c r="B281" s="83">
        <v>126</v>
      </c>
      <c r="C281" s="1">
        <v>1.1521580102413999E-2</v>
      </c>
      <c r="D281" s="91">
        <v>1610822.26</v>
      </c>
      <c r="E281" s="1">
        <v>1.1789520425517701E-3</v>
      </c>
      <c r="F281" s="5"/>
      <c r="G281" s="5"/>
      <c r="H281" s="5"/>
      <c r="I281" s="5"/>
      <c r="J281" s="5"/>
      <c r="K281" s="5"/>
      <c r="L281" s="5"/>
    </row>
    <row r="282" spans="1:12" x14ac:dyDescent="0.25">
      <c r="A282" s="6" t="s">
        <v>263</v>
      </c>
      <c r="B282" s="83">
        <v>373</v>
      </c>
      <c r="C282" s="1">
        <v>3.41075347476225E-2</v>
      </c>
      <c r="D282" s="91">
        <v>11461398.18</v>
      </c>
      <c r="E282" s="1">
        <v>8.3885349304833306E-3</v>
      </c>
      <c r="F282" s="5"/>
      <c r="G282" s="5"/>
      <c r="H282" s="5"/>
      <c r="I282" s="5"/>
      <c r="J282" s="5"/>
      <c r="K282" s="5"/>
      <c r="L282" s="5"/>
    </row>
    <row r="283" spans="1:12" x14ac:dyDescent="0.25">
      <c r="A283" s="6" t="s">
        <v>264</v>
      </c>
      <c r="B283" s="83">
        <v>1613</v>
      </c>
      <c r="C283" s="1">
        <v>0.14749451353328499</v>
      </c>
      <c r="D283" s="91">
        <v>96967488.409999996</v>
      </c>
      <c r="E283" s="1">
        <v>7.0969976862676504E-2</v>
      </c>
      <c r="F283" s="5"/>
      <c r="G283" s="5"/>
      <c r="H283" s="5"/>
      <c r="I283" s="5"/>
      <c r="J283" s="5"/>
      <c r="K283" s="5"/>
      <c r="L283" s="5"/>
    </row>
    <row r="284" spans="1:12" x14ac:dyDescent="0.25">
      <c r="A284" s="6" t="s">
        <v>265</v>
      </c>
      <c r="B284" s="83">
        <v>2377</v>
      </c>
      <c r="C284" s="1">
        <v>0.21735552304316</v>
      </c>
      <c r="D284" s="91">
        <v>236715700.46000001</v>
      </c>
      <c r="E284" s="1">
        <v>0.17325093245321099</v>
      </c>
      <c r="F284" s="5"/>
      <c r="G284" s="5"/>
      <c r="H284" s="5"/>
      <c r="I284" s="5"/>
      <c r="J284" s="5"/>
      <c r="K284" s="5"/>
      <c r="L284" s="5"/>
    </row>
    <row r="285" spans="1:12" x14ac:dyDescent="0.25">
      <c r="A285" s="6" t="s">
        <v>266</v>
      </c>
      <c r="B285" s="83">
        <v>2910</v>
      </c>
      <c r="C285" s="1">
        <v>0.26609363569861</v>
      </c>
      <c r="D285" s="91">
        <v>413472734.33999997</v>
      </c>
      <c r="E285" s="1">
        <v>0.302618443259908</v>
      </c>
      <c r="F285" s="5"/>
      <c r="G285" s="5"/>
      <c r="H285" s="5"/>
      <c r="I285" s="5"/>
      <c r="J285" s="5"/>
      <c r="K285" s="5"/>
      <c r="L285" s="5"/>
    </row>
    <row r="286" spans="1:12" x14ac:dyDescent="0.25">
      <c r="A286" s="6" t="s">
        <v>267</v>
      </c>
      <c r="B286" s="83">
        <v>2388</v>
      </c>
      <c r="C286" s="1">
        <v>0.21836137527432301</v>
      </c>
      <c r="D286" s="91">
        <v>398024210.01999998</v>
      </c>
      <c r="E286" s="1">
        <v>0.29131175241403201</v>
      </c>
      <c r="F286" s="5"/>
      <c r="G286" s="5"/>
      <c r="H286" s="5"/>
      <c r="I286" s="5"/>
      <c r="J286" s="5"/>
      <c r="K286" s="5"/>
      <c r="L286" s="5"/>
    </row>
    <row r="287" spans="1:12" x14ac:dyDescent="0.25">
      <c r="A287" s="6" t="s">
        <v>268</v>
      </c>
      <c r="B287" s="83">
        <v>1014</v>
      </c>
      <c r="C287" s="1">
        <v>9.2721287490855897E-2</v>
      </c>
      <c r="D287" s="91">
        <v>179140310.38999999</v>
      </c>
      <c r="E287" s="1">
        <v>0.13111181790947399</v>
      </c>
      <c r="F287" s="5"/>
      <c r="G287" s="5"/>
      <c r="H287" s="5"/>
      <c r="I287" s="5"/>
      <c r="J287" s="5"/>
      <c r="K287" s="5"/>
      <c r="L287" s="5"/>
    </row>
    <row r="288" spans="1:12" x14ac:dyDescent="0.25">
      <c r="A288" s="6" t="s">
        <v>269</v>
      </c>
      <c r="B288" s="83">
        <v>135</v>
      </c>
      <c r="C288" s="1">
        <v>1.23445501097293E-2</v>
      </c>
      <c r="D288" s="91">
        <v>28924371.629999999</v>
      </c>
      <c r="E288" s="1">
        <v>2.11695901276624E-2</v>
      </c>
      <c r="F288" s="5"/>
      <c r="G288" s="5"/>
      <c r="H288" s="5"/>
      <c r="I288" s="5"/>
      <c r="J288" s="5"/>
      <c r="K288" s="5"/>
      <c r="L288" s="5"/>
    </row>
    <row r="289" spans="1:14" ht="15" customHeight="1" thickBot="1" x14ac:dyDescent="0.3">
      <c r="A289" s="93" t="s">
        <v>92</v>
      </c>
      <c r="B289" s="94">
        <f>SUM(B281:B288)</f>
        <v>10936</v>
      </c>
      <c r="C289" s="95">
        <f>SUM(C281:C288)</f>
        <v>0.99999999999999967</v>
      </c>
      <c r="D289" s="96">
        <f>SUM(D281:D288)</f>
        <v>1366317035.6900001</v>
      </c>
      <c r="E289" s="95">
        <f>SUM(E281:E288)</f>
        <v>0.99999999999999911</v>
      </c>
      <c r="F289" s="5"/>
      <c r="G289" s="5"/>
      <c r="H289" s="5"/>
      <c r="I289" s="5"/>
      <c r="J289" s="5"/>
      <c r="K289" s="5"/>
      <c r="L289" s="5"/>
    </row>
    <row r="290" spans="1:14" ht="15" customHeight="1" thickTop="1" x14ac:dyDescent="0.25">
      <c r="A290" s="5"/>
      <c r="B290" s="20"/>
      <c r="C290" s="5"/>
      <c r="D290" s="12"/>
      <c r="E290" s="5"/>
      <c r="F290" s="5"/>
      <c r="G290" s="5"/>
      <c r="H290" s="5"/>
      <c r="I290" s="5"/>
      <c r="J290" s="5"/>
      <c r="K290" s="5"/>
      <c r="L290" s="5"/>
    </row>
    <row r="291" spans="1:14" x14ac:dyDescent="0.25">
      <c r="A291" s="7" t="s">
        <v>270</v>
      </c>
      <c r="B291" s="103" t="s">
        <v>141</v>
      </c>
      <c r="C291" s="66" t="s">
        <v>142</v>
      </c>
      <c r="D291" s="104" t="s">
        <v>143</v>
      </c>
      <c r="E291" s="66" t="s">
        <v>144</v>
      </c>
      <c r="F291" s="5"/>
      <c r="G291" s="5"/>
      <c r="H291" s="5"/>
      <c r="I291" s="5"/>
      <c r="J291" s="5"/>
      <c r="K291" s="5"/>
      <c r="L291" s="5"/>
    </row>
    <row r="292" spans="1:14" x14ac:dyDescent="0.25">
      <c r="A292" s="6" t="s">
        <v>271</v>
      </c>
      <c r="B292" s="83">
        <v>9888</v>
      </c>
      <c r="C292" s="1">
        <v>0.90416971470373098</v>
      </c>
      <c r="D292" s="100">
        <v>1236800260.8699999</v>
      </c>
      <c r="E292" s="1">
        <v>0.90520737761672299</v>
      </c>
      <c r="F292" s="5"/>
      <c r="G292" s="5"/>
      <c r="H292" s="5"/>
      <c r="I292" s="5"/>
      <c r="J292" s="5"/>
      <c r="K292" s="5"/>
      <c r="L292" s="5"/>
    </row>
    <row r="293" spans="1:14" x14ac:dyDescent="0.25">
      <c r="A293" s="6" t="s">
        <v>272</v>
      </c>
      <c r="B293" s="83">
        <v>502</v>
      </c>
      <c r="C293" s="1">
        <v>4.5903438185808297E-2</v>
      </c>
      <c r="D293" s="100">
        <v>77696901.280000001</v>
      </c>
      <c r="E293" s="1">
        <v>5.6865939054007698E-2</v>
      </c>
      <c r="F293" s="5"/>
      <c r="G293" s="5"/>
      <c r="H293" s="5"/>
      <c r="I293" s="5"/>
      <c r="J293" s="5"/>
      <c r="K293" s="5"/>
      <c r="L293" s="5"/>
    </row>
    <row r="294" spans="1:14" s="105" customFormat="1" x14ac:dyDescent="0.25">
      <c r="A294" s="6" t="s">
        <v>273</v>
      </c>
      <c r="B294" s="83">
        <v>0</v>
      </c>
      <c r="C294" s="1">
        <v>0</v>
      </c>
      <c r="D294" s="100">
        <v>0</v>
      </c>
      <c r="E294" s="1">
        <v>0</v>
      </c>
      <c r="F294" s="5"/>
      <c r="G294" s="5"/>
      <c r="H294" s="5"/>
      <c r="I294" s="5"/>
      <c r="J294" s="5"/>
      <c r="K294" s="5"/>
      <c r="L294" s="5"/>
      <c r="M294" s="2"/>
      <c r="N294" s="2"/>
    </row>
    <row r="295" spans="1:14" s="106" customFormat="1" x14ac:dyDescent="0.25">
      <c r="A295" s="6" t="s">
        <v>274</v>
      </c>
      <c r="B295" s="83">
        <v>90</v>
      </c>
      <c r="C295" s="1">
        <v>8.2297000731528895E-3</v>
      </c>
      <c r="D295" s="100">
        <v>3540799.55</v>
      </c>
      <c r="E295" s="1">
        <v>2.5914919140358002E-3</v>
      </c>
      <c r="F295" s="5"/>
      <c r="G295" s="5"/>
      <c r="H295" s="5"/>
      <c r="I295" s="5"/>
      <c r="J295" s="5"/>
      <c r="K295" s="5"/>
      <c r="L295" s="5"/>
      <c r="M295" s="2"/>
      <c r="N295" s="2"/>
    </row>
    <row r="296" spans="1:14" s="107" customFormat="1" x14ac:dyDescent="0.25">
      <c r="A296" s="6" t="s">
        <v>275</v>
      </c>
      <c r="B296" s="83">
        <v>0</v>
      </c>
      <c r="C296" s="1">
        <v>0</v>
      </c>
      <c r="D296" s="100">
        <v>0</v>
      </c>
      <c r="E296" s="1">
        <v>0</v>
      </c>
      <c r="F296" s="5"/>
      <c r="G296" s="5"/>
      <c r="H296" s="5"/>
      <c r="I296" s="5"/>
      <c r="J296" s="5"/>
      <c r="K296" s="5"/>
      <c r="L296" s="5"/>
      <c r="M296" s="2"/>
      <c r="N296" s="2"/>
    </row>
    <row r="297" spans="1:14" s="107" customFormat="1" x14ac:dyDescent="0.25">
      <c r="A297" s="6" t="s">
        <v>228</v>
      </c>
      <c r="B297" s="83">
        <v>456</v>
      </c>
      <c r="C297" s="1">
        <v>4.1697147037308001E-2</v>
      </c>
      <c r="D297" s="100">
        <v>48279073.990000002</v>
      </c>
      <c r="E297" s="1">
        <v>3.53351914152331E-2</v>
      </c>
      <c r="F297" s="5"/>
      <c r="G297" s="5"/>
      <c r="H297" s="5"/>
      <c r="I297" s="5"/>
      <c r="J297" s="5"/>
      <c r="K297" s="5"/>
      <c r="L297" s="5"/>
      <c r="M297" s="2"/>
      <c r="N297" s="2"/>
    </row>
    <row r="298" spans="1:14" s="107" customFormat="1" ht="15" customHeight="1" thickBot="1" x14ac:dyDescent="0.3">
      <c r="A298" s="93" t="s">
        <v>92</v>
      </c>
      <c r="B298" s="94">
        <f>SUM(B292:B297)</f>
        <v>10936</v>
      </c>
      <c r="C298" s="95">
        <f>SUM(C292:C297)</f>
        <v>1.0000000000000002</v>
      </c>
      <c r="D298" s="108">
        <f>SUM(D292:D297)</f>
        <v>1366317035.6899998</v>
      </c>
      <c r="E298" s="95">
        <f>SUM(E292:E297)</f>
        <v>0.99999999999999967</v>
      </c>
      <c r="F298" s="5"/>
      <c r="G298" s="5"/>
      <c r="H298" s="5"/>
      <c r="I298" s="5"/>
      <c r="J298" s="5"/>
      <c r="K298" s="5"/>
      <c r="L298" s="5"/>
      <c r="M298" s="2"/>
      <c r="N298" s="2"/>
    </row>
    <row r="299" spans="1:14" s="109" customFormat="1" ht="15" customHeight="1" thickTop="1" x14ac:dyDescent="0.25">
      <c r="A299" s="5"/>
      <c r="B299" s="5"/>
      <c r="C299" s="5"/>
      <c r="D299" s="5"/>
      <c r="E299" s="5"/>
      <c r="F299" s="5"/>
      <c r="G299" s="5"/>
      <c r="H299" s="5"/>
      <c r="I299" s="5"/>
      <c r="J299" s="5"/>
      <c r="K299" s="5"/>
      <c r="L299" s="5"/>
      <c r="M299" s="2"/>
      <c r="N299" s="2"/>
    </row>
    <row r="300" spans="1:14" s="109" customFormat="1" x14ac:dyDescent="0.25">
      <c r="A300" s="3" t="s">
        <v>276</v>
      </c>
      <c r="B300" s="3"/>
      <c r="C300" s="110"/>
      <c r="D300" s="110"/>
      <c r="E300" s="110"/>
      <c r="F300" s="110"/>
      <c r="G300" s="110"/>
      <c r="H300" s="110"/>
      <c r="I300" s="110"/>
      <c r="J300" s="110"/>
      <c r="K300" s="110"/>
      <c r="L300" s="5"/>
      <c r="M300" s="2"/>
      <c r="N300" s="2"/>
    </row>
    <row r="301" spans="1:14" s="113" customFormat="1" x14ac:dyDescent="0.25">
      <c r="A301" s="111" t="s">
        <v>277</v>
      </c>
      <c r="B301" s="45" t="s">
        <v>20</v>
      </c>
      <c r="C301" s="112"/>
      <c r="D301" s="112"/>
      <c r="E301" s="112"/>
      <c r="F301" s="112"/>
      <c r="G301" s="112"/>
      <c r="H301" s="112"/>
      <c r="I301" s="112"/>
      <c r="J301" s="112"/>
      <c r="K301" s="112"/>
      <c r="L301" s="112"/>
      <c r="M301" s="105"/>
      <c r="N301" s="105"/>
    </row>
    <row r="302" spans="1:14" s="107" customFormat="1" x14ac:dyDescent="0.25">
      <c r="A302" s="114" t="s">
        <v>278</v>
      </c>
      <c r="B302" s="45" t="s">
        <v>20</v>
      </c>
      <c r="C302" s="110"/>
      <c r="D302" s="110"/>
      <c r="E302" s="110"/>
      <c r="F302" s="110"/>
      <c r="G302" s="110"/>
      <c r="H302" s="110"/>
      <c r="I302" s="110"/>
      <c r="J302" s="110"/>
      <c r="K302" s="110"/>
      <c r="L302" s="110"/>
      <c r="M302" s="106"/>
      <c r="N302" s="106"/>
    </row>
    <row r="303" spans="1:14" s="106" customFormat="1" x14ac:dyDescent="0.25">
      <c r="A303" s="115" t="s">
        <v>279</v>
      </c>
      <c r="B303" s="45" t="s">
        <v>20</v>
      </c>
      <c r="C303" s="116"/>
      <c r="D303" s="116"/>
      <c r="E303" s="116"/>
      <c r="F303" s="116"/>
      <c r="G303" s="116"/>
      <c r="H303" s="116"/>
      <c r="I303" s="116"/>
      <c r="J303" s="116"/>
      <c r="K303" s="116"/>
      <c r="L303" s="116"/>
      <c r="M303" s="107"/>
      <c r="N303" s="107"/>
    </row>
    <row r="304" spans="1:14" s="106" customFormat="1" x14ac:dyDescent="0.25">
      <c r="A304" s="115" t="s">
        <v>280</v>
      </c>
      <c r="B304" s="45" t="s">
        <v>20</v>
      </c>
      <c r="C304" s="116"/>
      <c r="D304" s="116"/>
      <c r="E304" s="116"/>
      <c r="F304" s="116"/>
      <c r="G304" s="116"/>
      <c r="H304" s="116"/>
      <c r="I304" s="116"/>
      <c r="J304" s="116"/>
      <c r="K304" s="116"/>
      <c r="L304" s="116"/>
      <c r="M304" s="107"/>
      <c r="N304" s="107"/>
    </row>
    <row r="305" spans="1:14" s="107" customFormat="1" x14ac:dyDescent="0.25">
      <c r="A305" s="115" t="s">
        <v>281</v>
      </c>
      <c r="B305" s="45" t="s">
        <v>20</v>
      </c>
      <c r="C305" s="116"/>
      <c r="D305" s="116"/>
      <c r="E305" s="116"/>
      <c r="F305" s="116"/>
      <c r="G305" s="116"/>
      <c r="H305" s="116"/>
      <c r="I305" s="116"/>
      <c r="J305" s="116"/>
      <c r="K305" s="116"/>
      <c r="L305" s="116"/>
    </row>
    <row r="306" spans="1:14" s="107" customFormat="1" x14ac:dyDescent="0.25">
      <c r="A306" s="117" t="s">
        <v>282</v>
      </c>
      <c r="B306" s="45" t="s">
        <v>20</v>
      </c>
      <c r="C306" s="118"/>
      <c r="D306" s="118"/>
      <c r="E306" s="118"/>
      <c r="F306" s="118"/>
      <c r="G306" s="118"/>
      <c r="H306" s="118"/>
      <c r="I306" s="118"/>
      <c r="J306" s="118"/>
      <c r="K306" s="118"/>
      <c r="L306" s="118"/>
      <c r="M306" s="109"/>
      <c r="N306" s="109"/>
    </row>
    <row r="307" spans="1:14" s="107" customFormat="1" x14ac:dyDescent="0.25">
      <c r="A307" s="117" t="s">
        <v>283</v>
      </c>
      <c r="B307" s="45" t="s">
        <v>20</v>
      </c>
      <c r="C307" s="118"/>
      <c r="D307" s="118"/>
      <c r="E307" s="118"/>
      <c r="F307" s="118"/>
      <c r="G307" s="118"/>
      <c r="H307" s="118"/>
      <c r="I307" s="118"/>
      <c r="J307" s="118"/>
      <c r="K307" s="118"/>
      <c r="L307" s="118"/>
      <c r="M307" s="109"/>
      <c r="N307" s="109"/>
    </row>
    <row r="308" spans="1:14" s="106" customFormat="1" x14ac:dyDescent="0.25">
      <c r="A308" s="119" t="s">
        <v>284</v>
      </c>
      <c r="B308" s="45" t="s">
        <v>20</v>
      </c>
      <c r="C308" s="120"/>
      <c r="D308" s="120"/>
      <c r="E308" s="120"/>
      <c r="F308" s="120"/>
      <c r="G308" s="120"/>
      <c r="H308" s="120"/>
      <c r="I308" s="120"/>
      <c r="J308" s="120"/>
      <c r="K308" s="120"/>
      <c r="L308" s="120"/>
      <c r="M308" s="113"/>
      <c r="N308" s="113"/>
    </row>
    <row r="309" spans="1:14" s="121" customFormat="1" x14ac:dyDescent="0.25">
      <c r="A309" s="115" t="s">
        <v>285</v>
      </c>
      <c r="B309" s="45" t="s">
        <v>20</v>
      </c>
      <c r="C309" s="116"/>
      <c r="D309" s="116"/>
      <c r="E309" s="116"/>
      <c r="F309" s="116"/>
      <c r="G309" s="116"/>
      <c r="H309" s="116"/>
      <c r="I309" s="116"/>
      <c r="J309" s="116"/>
      <c r="K309" s="116"/>
      <c r="L309" s="116"/>
      <c r="M309" s="107"/>
      <c r="N309" s="107"/>
    </row>
    <row r="310" spans="1:14" s="121" customFormat="1" x14ac:dyDescent="0.25">
      <c r="A310" s="114" t="s">
        <v>286</v>
      </c>
      <c r="B310" s="45" t="s">
        <v>20</v>
      </c>
      <c r="C310" s="110"/>
      <c r="D310" s="110"/>
      <c r="E310" s="110"/>
      <c r="F310" s="110"/>
      <c r="G310" s="110"/>
      <c r="H310" s="110"/>
      <c r="I310" s="110"/>
      <c r="J310" s="110"/>
      <c r="K310" s="110"/>
      <c r="L310" s="110"/>
      <c r="M310" s="106"/>
      <c r="N310" s="106"/>
    </row>
    <row r="311" spans="1:14" s="107" customFormat="1" x14ac:dyDescent="0.25">
      <c r="A311" s="114" t="s">
        <v>287</v>
      </c>
      <c r="B311" s="45" t="s">
        <v>20</v>
      </c>
      <c r="C311" s="110"/>
      <c r="D311" s="110"/>
      <c r="E311" s="110"/>
      <c r="F311" s="110"/>
      <c r="G311" s="110"/>
      <c r="H311" s="110"/>
      <c r="I311" s="110"/>
      <c r="J311" s="110"/>
      <c r="K311" s="110"/>
      <c r="L311" s="110"/>
      <c r="M311" s="106"/>
      <c r="N311" s="106"/>
    </row>
    <row r="312" spans="1:14" s="107" customFormat="1" x14ac:dyDescent="0.25">
      <c r="A312" s="115" t="s">
        <v>288</v>
      </c>
      <c r="B312" s="45" t="s">
        <v>20</v>
      </c>
      <c r="C312" s="116"/>
      <c r="D312" s="116"/>
      <c r="E312" s="116"/>
      <c r="F312" s="116"/>
      <c r="G312" s="116"/>
      <c r="H312" s="116"/>
      <c r="I312" s="116"/>
      <c r="J312" s="116"/>
      <c r="K312" s="116"/>
      <c r="L312" s="116"/>
    </row>
    <row r="313" spans="1:14" s="109" customFormat="1" x14ac:dyDescent="0.25">
      <c r="A313" s="115" t="s">
        <v>289</v>
      </c>
      <c r="B313" s="45" t="s">
        <v>20</v>
      </c>
      <c r="C313" s="116"/>
      <c r="D313" s="116"/>
      <c r="E313" s="116"/>
      <c r="F313" s="116"/>
      <c r="G313" s="116"/>
      <c r="H313" s="116"/>
      <c r="I313" s="116"/>
      <c r="J313" s="116"/>
      <c r="K313" s="116"/>
      <c r="L313" s="116"/>
      <c r="M313" s="107"/>
      <c r="N313" s="107"/>
    </row>
    <row r="314" spans="1:14" s="106" customFormat="1" x14ac:dyDescent="0.25">
      <c r="A314" s="115" t="s">
        <v>290</v>
      </c>
      <c r="B314" s="45" t="s">
        <v>20</v>
      </c>
      <c r="C314" s="116"/>
      <c r="D314" s="116"/>
      <c r="E314" s="116"/>
      <c r="F314" s="116"/>
      <c r="G314" s="116"/>
      <c r="H314" s="116"/>
      <c r="I314" s="116"/>
      <c r="J314" s="116"/>
      <c r="K314" s="116"/>
      <c r="L314" s="116"/>
      <c r="M314" s="107"/>
      <c r="N314" s="107"/>
    </row>
    <row r="315" spans="1:14" s="122" customFormat="1" x14ac:dyDescent="0.25">
      <c r="A315" s="114" t="s">
        <v>291</v>
      </c>
      <c r="B315" s="45" t="s">
        <v>20</v>
      </c>
      <c r="C315" s="110"/>
      <c r="D315" s="110"/>
      <c r="E315" s="110"/>
      <c r="F315" s="110"/>
      <c r="G315" s="110"/>
      <c r="H315" s="110"/>
      <c r="I315" s="110"/>
      <c r="J315" s="110"/>
      <c r="K315" s="110"/>
      <c r="L315" s="110"/>
      <c r="M315" s="106"/>
      <c r="N315" s="106"/>
    </row>
    <row r="316" spans="1:14" s="107" customFormat="1" x14ac:dyDescent="0.25">
      <c r="A316" s="115" t="s">
        <v>292</v>
      </c>
      <c r="B316" s="45" t="s">
        <v>20</v>
      </c>
      <c r="C316" s="116"/>
      <c r="D316" s="116"/>
      <c r="E316" s="116"/>
      <c r="F316" s="116"/>
      <c r="G316" s="116"/>
      <c r="H316" s="116"/>
      <c r="I316" s="116"/>
      <c r="J316" s="116"/>
      <c r="K316" s="116"/>
      <c r="L316" s="116"/>
    </row>
    <row r="317" spans="1:14" s="107" customFormat="1" x14ac:dyDescent="0.25">
      <c r="A317" s="115" t="s">
        <v>293</v>
      </c>
      <c r="B317" s="45" t="s">
        <v>20</v>
      </c>
      <c r="C317" s="116"/>
      <c r="D317" s="116"/>
      <c r="E317" s="116"/>
      <c r="F317" s="116"/>
      <c r="G317" s="116"/>
      <c r="H317" s="116"/>
      <c r="I317" s="116"/>
      <c r="J317" s="116"/>
      <c r="K317" s="116"/>
      <c r="L317" s="116"/>
    </row>
    <row r="318" spans="1:14" x14ac:dyDescent="0.25">
      <c r="A318" s="115" t="s">
        <v>294</v>
      </c>
      <c r="B318" s="45" t="s">
        <v>20</v>
      </c>
      <c r="C318" s="116"/>
      <c r="D318" s="116"/>
      <c r="E318" s="116"/>
      <c r="F318" s="116"/>
      <c r="G318" s="116"/>
      <c r="H318" s="116"/>
      <c r="I318" s="116"/>
      <c r="J318" s="116"/>
      <c r="K318" s="116"/>
      <c r="L318" s="116"/>
      <c r="M318" s="107"/>
      <c r="N318" s="107"/>
    </row>
    <row r="319" spans="1:14" x14ac:dyDescent="0.25">
      <c r="A319" s="123" t="s">
        <v>295</v>
      </c>
      <c r="B319" s="45" t="s">
        <v>20</v>
      </c>
      <c r="C319" s="116"/>
      <c r="D319" s="116"/>
      <c r="E319" s="116"/>
      <c r="F319" s="116"/>
      <c r="G319" s="116"/>
      <c r="H319" s="116"/>
      <c r="I319" s="116"/>
      <c r="J319" s="116"/>
      <c r="K319" s="116"/>
      <c r="L319" s="116"/>
      <c r="M319" s="107"/>
      <c r="N319" s="107"/>
    </row>
    <row r="320" spans="1:14" s="124" customFormat="1" ht="12.6" customHeight="1" x14ac:dyDescent="0.2">
      <c r="A320" s="117" t="s">
        <v>296</v>
      </c>
      <c r="B320" s="45" t="s">
        <v>20</v>
      </c>
    </row>
    <row r="321" spans="1:14" x14ac:dyDescent="0.25">
      <c r="A321" s="125" t="s">
        <v>297</v>
      </c>
      <c r="B321" s="45" t="s">
        <v>20</v>
      </c>
      <c r="C321" s="110"/>
      <c r="D321" s="110"/>
      <c r="E321" s="110"/>
      <c r="F321" s="110"/>
      <c r="G321" s="110"/>
      <c r="H321" s="110"/>
      <c r="I321" s="110"/>
      <c r="J321" s="110"/>
      <c r="K321" s="110"/>
      <c r="L321" s="110"/>
      <c r="M321" s="106"/>
      <c r="N321" s="106"/>
    </row>
    <row r="322" spans="1:14" s="128" customFormat="1" x14ac:dyDescent="0.25">
      <c r="A322" s="126" t="s">
        <v>40</v>
      </c>
      <c r="B322" s="45" t="s">
        <v>20</v>
      </c>
      <c r="C322" s="127"/>
      <c r="D322" s="127"/>
      <c r="E322" s="127"/>
      <c r="F322" s="127"/>
      <c r="G322" s="127"/>
      <c r="H322" s="127"/>
      <c r="I322" s="127"/>
      <c r="J322" s="127"/>
      <c r="K322" s="127"/>
      <c r="L322" s="127"/>
      <c r="M322" s="122"/>
      <c r="N322" s="122"/>
    </row>
    <row r="323" spans="1:14" s="128" customFormat="1" x14ac:dyDescent="0.25">
      <c r="A323" s="123" t="s">
        <v>41</v>
      </c>
      <c r="B323" s="45" t="s">
        <v>20</v>
      </c>
      <c r="C323" s="116"/>
      <c r="D323" s="116"/>
      <c r="E323" s="116"/>
      <c r="F323" s="116"/>
      <c r="G323" s="116"/>
      <c r="H323" s="116"/>
      <c r="I323" s="116"/>
      <c r="J323" s="116"/>
      <c r="K323" s="116"/>
      <c r="L323" s="116"/>
      <c r="M323" s="107"/>
      <c r="N323" s="107"/>
    </row>
    <row r="324" spans="1:14" s="124" customFormat="1" ht="12.6" customHeight="1" x14ac:dyDescent="0.2">
      <c r="A324" s="117" t="s">
        <v>298</v>
      </c>
      <c r="B324" s="45" t="s">
        <v>20</v>
      </c>
    </row>
    <row r="325" spans="1:14" s="128" customFormat="1" x14ac:dyDescent="0.25">
      <c r="A325" s="5"/>
      <c r="B325" s="5"/>
      <c r="C325" s="5"/>
      <c r="D325" s="5"/>
      <c r="E325" s="5"/>
      <c r="F325" s="5"/>
      <c r="G325" s="5"/>
      <c r="H325" s="5"/>
      <c r="I325" s="5"/>
      <c r="J325" s="5"/>
      <c r="K325" s="5"/>
      <c r="L325" s="5"/>
      <c r="M325" s="2"/>
      <c r="N325" s="2"/>
    </row>
    <row r="326" spans="1:14" s="128" customFormat="1" x14ac:dyDescent="0.25">
      <c r="A326" s="3" t="s">
        <v>299</v>
      </c>
      <c r="B326" s="3"/>
      <c r="C326" s="3"/>
      <c r="D326" s="3"/>
      <c r="E326" s="3"/>
      <c r="F326" s="3"/>
      <c r="G326" s="3"/>
      <c r="H326" s="3"/>
      <c r="I326" s="129"/>
      <c r="J326" s="129"/>
      <c r="K326" s="129"/>
      <c r="L326" s="129"/>
      <c r="M326" s="2"/>
      <c r="N326" s="2"/>
    </row>
    <row r="327" spans="1:14" s="128" customFormat="1" ht="28.5" customHeight="1" x14ac:dyDescent="0.25">
      <c r="A327" s="87" t="s">
        <v>300</v>
      </c>
      <c r="B327" s="87" t="s">
        <v>301</v>
      </c>
      <c r="C327" s="130" t="s">
        <v>302</v>
      </c>
      <c r="D327" s="130" t="s">
        <v>303</v>
      </c>
      <c r="E327" s="163" t="s">
        <v>304</v>
      </c>
      <c r="F327" s="163"/>
      <c r="G327" s="163"/>
      <c r="H327" s="163"/>
      <c r="I327" s="5"/>
      <c r="J327" s="5"/>
      <c r="K327" s="5"/>
      <c r="L327" s="5"/>
      <c r="M327" s="2"/>
      <c r="N327" s="2"/>
    </row>
    <row r="328" spans="1:14" s="136" customFormat="1" ht="120" customHeight="1" x14ac:dyDescent="0.2">
      <c r="A328" s="131" t="s">
        <v>305</v>
      </c>
      <c r="B328" s="132" t="s">
        <v>306</v>
      </c>
      <c r="C328" s="132" t="s">
        <v>307</v>
      </c>
      <c r="D328" s="133" t="s">
        <v>308</v>
      </c>
      <c r="E328" s="159" t="s">
        <v>309</v>
      </c>
      <c r="F328" s="160"/>
      <c r="G328" s="160"/>
      <c r="H328" s="161"/>
      <c r="I328" s="134"/>
      <c r="J328" s="134"/>
      <c r="K328" s="134"/>
      <c r="L328" s="134"/>
      <c r="M328" s="135"/>
      <c r="N328" s="135"/>
    </row>
    <row r="329" spans="1:14" s="136" customFormat="1" ht="120" customHeight="1" x14ac:dyDescent="0.2">
      <c r="A329" s="131" t="s">
        <v>310</v>
      </c>
      <c r="B329" s="132" t="s">
        <v>306</v>
      </c>
      <c r="C329" s="132" t="s">
        <v>307</v>
      </c>
      <c r="D329" s="133" t="s">
        <v>308</v>
      </c>
      <c r="E329" s="159" t="s">
        <v>311</v>
      </c>
      <c r="F329" s="160"/>
      <c r="G329" s="160"/>
      <c r="H329" s="161"/>
      <c r="I329" s="134"/>
      <c r="J329" s="134"/>
      <c r="K329" s="134"/>
      <c r="L329" s="134"/>
      <c r="M329" s="135"/>
      <c r="N329" s="135"/>
    </row>
    <row r="330" spans="1:14" s="136" customFormat="1" ht="120" customHeight="1" x14ac:dyDescent="0.2">
      <c r="A330" s="131" t="s">
        <v>312</v>
      </c>
      <c r="B330" s="132" t="s">
        <v>313</v>
      </c>
      <c r="C330" s="132" t="s">
        <v>314</v>
      </c>
      <c r="D330" s="133" t="s">
        <v>308</v>
      </c>
      <c r="E330" s="159" t="s">
        <v>315</v>
      </c>
      <c r="F330" s="160"/>
      <c r="G330" s="160"/>
      <c r="H330" s="161"/>
      <c r="I330" s="134"/>
      <c r="J330" s="134"/>
      <c r="K330" s="134"/>
      <c r="L330" s="134"/>
      <c r="M330" s="135"/>
      <c r="N330" s="135"/>
    </row>
    <row r="331" spans="1:14" s="136" customFormat="1" ht="120" customHeight="1" x14ac:dyDescent="0.2">
      <c r="A331" s="131" t="s">
        <v>316</v>
      </c>
      <c r="B331" s="132" t="s">
        <v>317</v>
      </c>
      <c r="C331" s="132" t="s">
        <v>314</v>
      </c>
      <c r="D331" s="133" t="s">
        <v>308</v>
      </c>
      <c r="E331" s="159" t="s">
        <v>318</v>
      </c>
      <c r="F331" s="160"/>
      <c r="G331" s="160"/>
      <c r="H331" s="161"/>
      <c r="I331" s="134"/>
      <c r="J331" s="134"/>
      <c r="K331" s="134"/>
      <c r="L331" s="134"/>
      <c r="M331" s="135"/>
      <c r="N331" s="135"/>
    </row>
    <row r="332" spans="1:14" s="136" customFormat="1" ht="120" customHeight="1" x14ac:dyDescent="0.2">
      <c r="A332" s="131" t="s">
        <v>319</v>
      </c>
      <c r="B332" s="132" t="s">
        <v>313</v>
      </c>
      <c r="C332" s="132" t="s">
        <v>314</v>
      </c>
      <c r="D332" s="133" t="s">
        <v>308</v>
      </c>
      <c r="E332" s="159" t="s">
        <v>320</v>
      </c>
      <c r="F332" s="160"/>
      <c r="G332" s="160"/>
      <c r="H332" s="161"/>
      <c r="I332" s="134"/>
      <c r="J332" s="134"/>
      <c r="K332" s="134"/>
      <c r="L332" s="134"/>
      <c r="M332" s="135"/>
      <c r="N332" s="135"/>
    </row>
    <row r="333" spans="1:14" s="136" customFormat="1" ht="120" customHeight="1" x14ac:dyDescent="0.2">
      <c r="A333" s="131" t="s">
        <v>321</v>
      </c>
      <c r="B333" s="132" t="s">
        <v>322</v>
      </c>
      <c r="C333" s="132" t="s">
        <v>323</v>
      </c>
      <c r="D333" s="133" t="s">
        <v>308</v>
      </c>
      <c r="E333" s="159" t="s">
        <v>324</v>
      </c>
      <c r="F333" s="160"/>
      <c r="G333" s="160"/>
      <c r="H333" s="161"/>
      <c r="I333" s="134"/>
      <c r="J333" s="134"/>
      <c r="K333" s="134"/>
      <c r="L333" s="134"/>
      <c r="M333" s="135"/>
      <c r="N333" s="135"/>
    </row>
    <row r="334" spans="1:14" s="136" customFormat="1" ht="120" customHeight="1" x14ac:dyDescent="0.2">
      <c r="A334" s="131" t="s">
        <v>325</v>
      </c>
      <c r="B334" s="132" t="s">
        <v>326</v>
      </c>
      <c r="C334" s="132" t="s">
        <v>323</v>
      </c>
      <c r="D334" s="133" t="s">
        <v>308</v>
      </c>
      <c r="E334" s="159" t="s">
        <v>327</v>
      </c>
      <c r="F334" s="160"/>
      <c r="G334" s="160"/>
      <c r="H334" s="161"/>
      <c r="I334" s="134"/>
      <c r="J334" s="134"/>
      <c r="K334" s="134"/>
      <c r="L334" s="134"/>
      <c r="M334" s="135"/>
      <c r="N334" s="135"/>
    </row>
    <row r="335" spans="1:14" s="136" customFormat="1" ht="120" customHeight="1" x14ac:dyDescent="0.2">
      <c r="A335" s="131" t="s">
        <v>328</v>
      </c>
      <c r="B335" s="132" t="s">
        <v>329</v>
      </c>
      <c r="C335" s="132" t="s">
        <v>330</v>
      </c>
      <c r="D335" s="133" t="s">
        <v>308</v>
      </c>
      <c r="E335" s="159" t="s">
        <v>331</v>
      </c>
      <c r="F335" s="160"/>
      <c r="G335" s="160"/>
      <c r="H335" s="161"/>
      <c r="I335" s="134"/>
      <c r="J335" s="134"/>
      <c r="K335" s="134"/>
      <c r="L335" s="134"/>
      <c r="M335" s="135"/>
      <c r="N335" s="135"/>
    </row>
    <row r="336" spans="1:14" s="136" customFormat="1" ht="120" customHeight="1" x14ac:dyDescent="0.2">
      <c r="A336" s="131" t="s">
        <v>332</v>
      </c>
      <c r="B336" s="132" t="s">
        <v>333</v>
      </c>
      <c r="C336" s="132" t="s">
        <v>334</v>
      </c>
      <c r="D336" s="133" t="s">
        <v>308</v>
      </c>
      <c r="E336" s="159" t="s">
        <v>335</v>
      </c>
      <c r="F336" s="160"/>
      <c r="G336" s="160"/>
      <c r="H336" s="161"/>
      <c r="I336" s="134"/>
      <c r="J336" s="134"/>
      <c r="K336" s="134"/>
      <c r="L336" s="134"/>
      <c r="M336" s="135"/>
      <c r="N336" s="135"/>
    </row>
    <row r="337" spans="1:14" s="128" customFormat="1" x14ac:dyDescent="0.25">
      <c r="A337" s="164"/>
      <c r="B337" s="165"/>
      <c r="C337" s="165"/>
      <c r="D337" s="165"/>
      <c r="E337" s="165"/>
      <c r="F337" s="165"/>
      <c r="G337" s="165"/>
      <c r="H337" s="166"/>
      <c r="I337" s="5"/>
      <c r="J337" s="5"/>
      <c r="K337" s="5"/>
      <c r="L337" s="5"/>
      <c r="M337" s="2"/>
      <c r="N337" s="2"/>
    </row>
    <row r="338" spans="1:14" x14ac:dyDescent="0.25">
      <c r="A338" s="3" t="s">
        <v>336</v>
      </c>
      <c r="B338" s="3"/>
      <c r="C338" s="3"/>
      <c r="D338" s="3"/>
      <c r="E338" s="3"/>
      <c r="F338" s="3"/>
      <c r="G338" s="3"/>
      <c r="H338" s="3"/>
      <c r="I338" s="137"/>
      <c r="J338" s="137"/>
      <c r="K338" s="5"/>
      <c r="L338" s="5"/>
    </row>
    <row r="339" spans="1:14" ht="15.75" customHeight="1" x14ac:dyDescent="0.25">
      <c r="A339" s="66" t="s">
        <v>300</v>
      </c>
      <c r="B339" s="153" t="s">
        <v>337</v>
      </c>
      <c r="C339" s="154"/>
      <c r="D339" s="66" t="s">
        <v>303</v>
      </c>
      <c r="E339" s="158" t="s">
        <v>304</v>
      </c>
      <c r="F339" s="158"/>
      <c r="G339" s="158"/>
      <c r="H339" s="158"/>
      <c r="I339" s="137"/>
      <c r="J339" s="137"/>
      <c r="K339" s="5"/>
      <c r="L339" s="5"/>
    </row>
    <row r="340" spans="1:14" s="135" customFormat="1" ht="120" customHeight="1" x14ac:dyDescent="0.2">
      <c r="A340" s="131" t="s">
        <v>75</v>
      </c>
      <c r="B340" s="159" t="s">
        <v>338</v>
      </c>
      <c r="C340" s="161"/>
      <c r="D340" s="133" t="s">
        <v>308</v>
      </c>
      <c r="E340" s="159" t="s">
        <v>339</v>
      </c>
      <c r="F340" s="160"/>
      <c r="G340" s="160"/>
      <c r="H340" s="161"/>
    </row>
    <row r="341" spans="1:14" s="135" customFormat="1" ht="120" customHeight="1" x14ac:dyDescent="0.2">
      <c r="A341" s="131" t="s">
        <v>340</v>
      </c>
      <c r="B341" s="159" t="s">
        <v>341</v>
      </c>
      <c r="C341" s="161"/>
      <c r="D341" s="133" t="s">
        <v>308</v>
      </c>
      <c r="E341" s="159" t="s">
        <v>342</v>
      </c>
      <c r="F341" s="160"/>
      <c r="G341" s="160"/>
      <c r="H341" s="161"/>
    </row>
    <row r="342" spans="1:14" s="135" customFormat="1" ht="120" customHeight="1" x14ac:dyDescent="0.2">
      <c r="A342" s="131" t="s">
        <v>343</v>
      </c>
      <c r="B342" s="159" t="s">
        <v>344</v>
      </c>
      <c r="C342" s="161"/>
      <c r="D342" s="133" t="s">
        <v>308</v>
      </c>
      <c r="E342" s="159" t="s">
        <v>345</v>
      </c>
      <c r="F342" s="160"/>
      <c r="G342" s="160"/>
      <c r="H342" s="161"/>
    </row>
    <row r="343" spans="1:14" s="135" customFormat="1" ht="120" customHeight="1" x14ac:dyDescent="0.2">
      <c r="A343" s="131" t="s">
        <v>346</v>
      </c>
      <c r="B343" s="159" t="s">
        <v>347</v>
      </c>
      <c r="C343" s="161"/>
      <c r="D343" s="133" t="s">
        <v>308</v>
      </c>
      <c r="E343" s="159" t="s">
        <v>348</v>
      </c>
      <c r="F343" s="160"/>
      <c r="G343" s="160"/>
      <c r="H343" s="161"/>
    </row>
    <row r="344" spans="1:14" s="135" customFormat="1" ht="120" customHeight="1" x14ac:dyDescent="0.2">
      <c r="A344" s="131" t="s">
        <v>349</v>
      </c>
      <c r="B344" s="159" t="s">
        <v>350</v>
      </c>
      <c r="C344" s="161"/>
      <c r="D344" s="133" t="s">
        <v>308</v>
      </c>
      <c r="E344" s="159" t="s">
        <v>351</v>
      </c>
      <c r="F344" s="160"/>
      <c r="G344" s="160"/>
      <c r="H344" s="161"/>
    </row>
    <row r="345" spans="1:14" s="135" customFormat="1" ht="120" customHeight="1" x14ac:dyDescent="0.2">
      <c r="A345" s="131" t="s">
        <v>352</v>
      </c>
      <c r="B345" s="159" t="s">
        <v>353</v>
      </c>
      <c r="C345" s="161"/>
      <c r="D345" s="133" t="s">
        <v>308</v>
      </c>
      <c r="E345" s="159" t="s">
        <v>354</v>
      </c>
      <c r="F345" s="160"/>
      <c r="G345" s="160"/>
      <c r="H345" s="161"/>
    </row>
    <row r="346" spans="1:14" s="135" customFormat="1" ht="120" customHeight="1" x14ac:dyDescent="0.2">
      <c r="A346" s="131" t="s">
        <v>319</v>
      </c>
      <c r="B346" s="159" t="s">
        <v>355</v>
      </c>
      <c r="C346" s="161"/>
      <c r="D346" s="133" t="s">
        <v>308</v>
      </c>
      <c r="E346" s="159" t="s">
        <v>356</v>
      </c>
      <c r="F346" s="160"/>
      <c r="G346" s="160"/>
      <c r="H346" s="161"/>
    </row>
    <row r="347" spans="1:14" ht="15" customHeight="1" x14ac:dyDescent="0.25"/>
    <row r="348" spans="1:14" ht="15" customHeight="1" x14ac:dyDescent="0.25"/>
    <row r="349" spans="1:14" ht="15" customHeight="1" x14ac:dyDescent="0.25"/>
    <row r="350" spans="1:14" ht="15" customHeight="1" x14ac:dyDescent="0.25"/>
    <row r="351" spans="1:14" ht="15" customHeight="1" x14ac:dyDescent="0.25"/>
    <row r="352" spans="1:14" ht="15" customHeight="1" x14ac:dyDescent="0.25"/>
    <row r="367" spans="1:1" x14ac:dyDescent="0.25">
      <c r="A367" s="138"/>
    </row>
    <row r="368" spans="1:1" x14ac:dyDescent="0.25">
      <c r="A368" s="139" t="s">
        <v>213</v>
      </c>
    </row>
  </sheetData>
  <sheetProtection algorithmName="SHA-512" hashValue="nP7Rf4EdqXruD+SFmmmYz+H5powiAf9K4xJQF3xAat8ekK6nHN2WWgcrv/hLJdWhC33HvMRCRlA/bnkqX2ukuA==" saltValue="z2tkG0xKsEHU8r3E+KpN9g==" spinCount="100000" sheet="1"/>
  <mergeCells count="60">
    <mergeCell ref="B344:C344"/>
    <mergeCell ref="E344:H344"/>
    <mergeCell ref="B345:C345"/>
    <mergeCell ref="E345:H345"/>
    <mergeCell ref="B346:C346"/>
    <mergeCell ref="E346:H346"/>
    <mergeCell ref="B341:C341"/>
    <mergeCell ref="E341:H341"/>
    <mergeCell ref="B342:C342"/>
    <mergeCell ref="E342:H342"/>
    <mergeCell ref="B343:C343"/>
    <mergeCell ref="E343:H343"/>
    <mergeCell ref="E336:H336"/>
    <mergeCell ref="A337:H337"/>
    <mergeCell ref="B339:C339"/>
    <mergeCell ref="E339:H339"/>
    <mergeCell ref="B340:C340"/>
    <mergeCell ref="E340:H340"/>
    <mergeCell ref="E335:H335"/>
    <mergeCell ref="C79:E79"/>
    <mergeCell ref="C80:E80"/>
    <mergeCell ref="F138:J138"/>
    <mergeCell ref="E327:H327"/>
    <mergeCell ref="E328:H328"/>
    <mergeCell ref="E329:H329"/>
    <mergeCell ref="E330:H330"/>
    <mergeCell ref="E331:H331"/>
    <mergeCell ref="E332:H332"/>
    <mergeCell ref="E333:H333"/>
    <mergeCell ref="E334:H334"/>
    <mergeCell ref="C78:E78"/>
    <mergeCell ref="B27:D27"/>
    <mergeCell ref="B28:D28"/>
    <mergeCell ref="B29:D29"/>
    <mergeCell ref="B30:D30"/>
    <mergeCell ref="B31:D31"/>
    <mergeCell ref="B32:D32"/>
    <mergeCell ref="C73:E73"/>
    <mergeCell ref="C74:E74"/>
    <mergeCell ref="C75:E75"/>
    <mergeCell ref="C76:E76"/>
    <mergeCell ref="C77:E77"/>
    <mergeCell ref="G21:H21"/>
    <mergeCell ref="I21:J21"/>
    <mergeCell ref="K21:L21"/>
    <mergeCell ref="B24:D24"/>
    <mergeCell ref="B25:D25"/>
    <mergeCell ref="B26:D26"/>
    <mergeCell ref="B15:F15"/>
    <mergeCell ref="B16:F16"/>
    <mergeCell ref="B17:F17"/>
    <mergeCell ref="B18:F18"/>
    <mergeCell ref="B21:D21"/>
    <mergeCell ref="E21:F21"/>
    <mergeCell ref="B14:F14"/>
    <mergeCell ref="A1:L1"/>
    <mergeCell ref="A2:L2"/>
    <mergeCell ref="A3:L9"/>
    <mergeCell ref="B12:F12"/>
    <mergeCell ref="B13:F13"/>
  </mergeCells>
  <pageMargins left="0.7" right="0.7" top="0.75" bottom="0.75" header="0.3" footer="0.3"/>
  <pageSetup paperSize="9" scale="26" orientation="portrait" horizontalDpi="90" verticalDpi="90" r:id="rId1"/>
  <headerFooter>
    <oddFooter>&amp;C&amp;1#&amp;"Calibri"&amp;10&amp;K000000PUBLIC</oddFooter>
  </headerFooter>
  <rowBreaks count="2" manualBreakCount="2">
    <brk id="160" max="16383" man="1"/>
    <brk id="3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B45"/>
  <sheetViews>
    <sheetView showGridLines="0" view="pageBreakPreview" zoomScale="60" zoomScaleNormal="70" workbookViewId="0">
      <selection activeCell="B7" sqref="B7"/>
    </sheetView>
  </sheetViews>
  <sheetFormatPr defaultColWidth="8.85546875" defaultRowHeight="15" x14ac:dyDescent="0.25"/>
  <cols>
    <col min="1" max="1" width="62.85546875" style="23" customWidth="1"/>
    <col min="2" max="2" width="106.7109375" style="21" customWidth="1"/>
    <col min="3" max="6" width="19.7109375" style="21" customWidth="1"/>
    <col min="7" max="16384" width="8.85546875" style="21"/>
  </cols>
  <sheetData>
    <row r="1" spans="1:2" customFormat="1" x14ac:dyDescent="0.25">
      <c r="A1" s="168" t="s">
        <v>357</v>
      </c>
      <c r="B1" s="168"/>
    </row>
    <row r="2" spans="1:2" s="38" customFormat="1" ht="15.6" customHeight="1" x14ac:dyDescent="0.2">
      <c r="A2" s="36" t="s">
        <v>358</v>
      </c>
      <c r="B2" s="37" t="s">
        <v>77</v>
      </c>
    </row>
    <row r="3" spans="1:2" customFormat="1" ht="29.25" customHeight="1" x14ac:dyDescent="0.25">
      <c r="A3" s="41" t="s">
        <v>359</v>
      </c>
      <c r="B3" s="24" t="s">
        <v>360</v>
      </c>
    </row>
    <row r="4" spans="1:2" customFormat="1" ht="165.75" x14ac:dyDescent="0.25">
      <c r="A4" s="41" t="s">
        <v>361</v>
      </c>
      <c r="B4" s="25" t="s">
        <v>362</v>
      </c>
    </row>
    <row r="5" spans="1:2" ht="25.5" x14ac:dyDescent="0.25">
      <c r="A5" s="169" t="s">
        <v>175</v>
      </c>
      <c r="B5" s="26" t="s">
        <v>363</v>
      </c>
    </row>
    <row r="6" spans="1:2" ht="25.5" x14ac:dyDescent="0.25">
      <c r="A6" s="170"/>
      <c r="B6" s="24" t="s">
        <v>364</v>
      </c>
    </row>
    <row r="7" spans="1:2" ht="51" x14ac:dyDescent="0.25">
      <c r="A7" s="171" t="s">
        <v>191</v>
      </c>
      <c r="B7" s="27" t="s">
        <v>426</v>
      </c>
    </row>
    <row r="8" spans="1:2" x14ac:dyDescent="0.25">
      <c r="A8" s="172"/>
      <c r="B8" s="24" t="s">
        <v>365</v>
      </c>
    </row>
    <row r="9" spans="1:2" ht="63.75" x14ac:dyDescent="0.25">
      <c r="A9" s="42" t="s">
        <v>366</v>
      </c>
      <c r="B9" s="27" t="s">
        <v>414</v>
      </c>
    </row>
    <row r="10" spans="1:2" ht="51" x14ac:dyDescent="0.25">
      <c r="A10" s="42" t="s">
        <v>367</v>
      </c>
      <c r="B10" s="28" t="s">
        <v>368</v>
      </c>
    </row>
    <row r="11" spans="1:2" ht="25.5" x14ac:dyDescent="0.25">
      <c r="A11" s="42" t="s">
        <v>369</v>
      </c>
      <c r="B11" s="24" t="s">
        <v>370</v>
      </c>
    </row>
    <row r="12" spans="1:2" ht="89.25" x14ac:dyDescent="0.25">
      <c r="A12" s="29" t="s">
        <v>371</v>
      </c>
      <c r="B12" s="30" t="s">
        <v>372</v>
      </c>
    </row>
    <row r="13" spans="1:2" ht="25.5" x14ac:dyDescent="0.25">
      <c r="A13" s="31" t="s">
        <v>135</v>
      </c>
      <c r="B13" s="27" t="s">
        <v>373</v>
      </c>
    </row>
    <row r="14" spans="1:2" x14ac:dyDescent="0.25">
      <c r="A14" s="41" t="s">
        <v>234</v>
      </c>
      <c r="B14" s="24" t="s">
        <v>374</v>
      </c>
    </row>
    <row r="15" spans="1:2" x14ac:dyDescent="0.25">
      <c r="A15" s="41" t="s">
        <v>375</v>
      </c>
      <c r="B15" s="24" t="s">
        <v>376</v>
      </c>
    </row>
    <row r="16" spans="1:2" x14ac:dyDescent="0.25">
      <c r="A16" s="29" t="s">
        <v>377</v>
      </c>
      <c r="B16" s="32" t="s">
        <v>378</v>
      </c>
    </row>
    <row r="17" spans="1:2" x14ac:dyDescent="0.25">
      <c r="A17" s="29"/>
      <c r="B17" s="32"/>
    </row>
    <row r="18" spans="1:2" x14ac:dyDescent="0.25">
      <c r="A18" s="168" t="s">
        <v>379</v>
      </c>
      <c r="B18" s="168"/>
    </row>
    <row r="19" spans="1:2" s="39" customFormat="1" ht="12.75" x14ac:dyDescent="0.2">
      <c r="A19" s="36" t="s">
        <v>358</v>
      </c>
      <c r="B19" s="37" t="s">
        <v>77</v>
      </c>
    </row>
    <row r="20" spans="1:2" ht="25.5" x14ac:dyDescent="0.25">
      <c r="A20" s="169" t="s">
        <v>380</v>
      </c>
      <c r="B20" s="24" t="s">
        <v>381</v>
      </c>
    </row>
    <row r="21" spans="1:2" ht="25.5" x14ac:dyDescent="0.25">
      <c r="A21" s="173"/>
      <c r="B21" s="33" t="s">
        <v>382</v>
      </c>
    </row>
    <row r="22" spans="1:2" ht="38.25" x14ac:dyDescent="0.25">
      <c r="A22" s="170"/>
      <c r="B22" s="34" t="s">
        <v>383</v>
      </c>
    </row>
    <row r="23" spans="1:2" x14ac:dyDescent="0.25">
      <c r="A23" s="169" t="s">
        <v>384</v>
      </c>
      <c r="B23" s="35" t="s">
        <v>385</v>
      </c>
    </row>
    <row r="24" spans="1:2" ht="25.5" x14ac:dyDescent="0.25">
      <c r="A24" s="173"/>
      <c r="B24" s="35" t="s">
        <v>386</v>
      </c>
    </row>
    <row r="25" spans="1:2" ht="25.5" x14ac:dyDescent="0.25">
      <c r="A25" s="170"/>
      <c r="B25" s="24" t="s">
        <v>387</v>
      </c>
    </row>
    <row r="26" spans="1:2" x14ac:dyDescent="0.25">
      <c r="A26" s="169" t="s">
        <v>388</v>
      </c>
      <c r="B26" s="24" t="s">
        <v>389</v>
      </c>
    </row>
    <row r="27" spans="1:2" ht="134.25" customHeight="1" x14ac:dyDescent="0.25">
      <c r="A27" s="173"/>
      <c r="B27" s="24" t="s">
        <v>415</v>
      </c>
    </row>
    <row r="28" spans="1:2" x14ac:dyDescent="0.25">
      <c r="A28" s="170"/>
      <c r="B28" s="28" t="s">
        <v>390</v>
      </c>
    </row>
    <row r="29" spans="1:2" s="22" customFormat="1" ht="51.75" customHeight="1" x14ac:dyDescent="0.25">
      <c r="A29" s="169" t="s">
        <v>391</v>
      </c>
      <c r="B29" s="24" t="s">
        <v>392</v>
      </c>
    </row>
    <row r="30" spans="1:2" s="22" customFormat="1" ht="25.5" x14ac:dyDescent="0.25">
      <c r="A30" s="173"/>
      <c r="B30" s="24" t="s">
        <v>393</v>
      </c>
    </row>
    <row r="31" spans="1:2" s="22" customFormat="1" ht="25.5" x14ac:dyDescent="0.25">
      <c r="A31" s="173"/>
      <c r="B31" s="27" t="s">
        <v>394</v>
      </c>
    </row>
    <row r="32" spans="1:2" s="22" customFormat="1" x14ac:dyDescent="0.25">
      <c r="A32" s="173"/>
      <c r="B32" s="24" t="s">
        <v>395</v>
      </c>
    </row>
    <row r="33" spans="1:2" s="22" customFormat="1" x14ac:dyDescent="0.25">
      <c r="A33" s="173"/>
      <c r="B33" s="24" t="s">
        <v>396</v>
      </c>
    </row>
    <row r="34" spans="1:2" s="22" customFormat="1" x14ac:dyDescent="0.25">
      <c r="A34" s="170"/>
      <c r="B34" s="27" t="s">
        <v>397</v>
      </c>
    </row>
    <row r="35" spans="1:2" s="22" customFormat="1" x14ac:dyDescent="0.25">
      <c r="A35" s="171" t="s">
        <v>398</v>
      </c>
      <c r="B35" s="27" t="s">
        <v>399</v>
      </c>
    </row>
    <row r="36" spans="1:2" s="22" customFormat="1" ht="38.25" x14ac:dyDescent="0.25">
      <c r="A36" s="172"/>
      <c r="B36" s="27" t="s">
        <v>400</v>
      </c>
    </row>
    <row r="37" spans="1:2" x14ac:dyDescent="0.25">
      <c r="A37" s="171" t="s">
        <v>401</v>
      </c>
      <c r="B37" s="24" t="s">
        <v>402</v>
      </c>
    </row>
    <row r="38" spans="1:2" x14ac:dyDescent="0.25">
      <c r="A38" s="172"/>
      <c r="B38" s="24" t="s">
        <v>403</v>
      </c>
    </row>
    <row r="39" spans="1:2" x14ac:dyDescent="0.25">
      <c r="A39" s="171" t="s">
        <v>404</v>
      </c>
      <c r="B39" s="24" t="s">
        <v>405</v>
      </c>
    </row>
    <row r="40" spans="1:2" ht="25.5" x14ac:dyDescent="0.25">
      <c r="A40" s="174"/>
      <c r="B40" s="24" t="s">
        <v>416</v>
      </c>
    </row>
    <row r="41" spans="1:2" x14ac:dyDescent="0.25">
      <c r="A41" s="172"/>
      <c r="B41" s="24" t="s">
        <v>406</v>
      </c>
    </row>
    <row r="42" spans="1:2" ht="29.45" customHeight="1" x14ac:dyDescent="0.25">
      <c r="A42" s="41" t="s">
        <v>407</v>
      </c>
      <c r="B42" s="24" t="s">
        <v>408</v>
      </c>
    </row>
    <row r="43" spans="1:2" x14ac:dyDescent="0.25">
      <c r="A43" s="41" t="s">
        <v>409</v>
      </c>
      <c r="B43" s="24" t="s">
        <v>410</v>
      </c>
    </row>
    <row r="44" spans="1:2" x14ac:dyDescent="0.25">
      <c r="A44" s="167" t="s">
        <v>411</v>
      </c>
      <c r="B44" s="24" t="s">
        <v>412</v>
      </c>
    </row>
    <row r="45" spans="1:2" ht="25.5" x14ac:dyDescent="0.25">
      <c r="A45" s="167"/>
      <c r="B45" s="24" t="s">
        <v>413</v>
      </c>
    </row>
  </sheetData>
  <sheetProtection algorithmName="SHA-512" hashValue="jA+Cs77bAgWi54W9V5tEODtpxNcWiVbX9h57iNGlgAxYxSMslwvDCjAVY2mWcZsFOthH3HCXHOfFmo29F7Cyhg==" saltValue="ZQgQDYEyXziMkY3ia87qEw==" spinCount="100000" sheet="1"/>
  <mergeCells count="12">
    <mergeCell ref="A44:A45"/>
    <mergeCell ref="A1:B1"/>
    <mergeCell ref="A5:A6"/>
    <mergeCell ref="A7:A8"/>
    <mergeCell ref="A18:B18"/>
    <mergeCell ref="A20:A22"/>
    <mergeCell ref="A23:A25"/>
    <mergeCell ref="A26:A28"/>
    <mergeCell ref="A29:A34"/>
    <mergeCell ref="A35:A36"/>
    <mergeCell ref="A37:A38"/>
    <mergeCell ref="A39:A41"/>
  </mergeCells>
  <pageMargins left="0.25" right="0.25" top="0.75" bottom="0.75" header="0.3" footer="0.3"/>
  <pageSetup paperSize="9" scale="41" fitToHeight="0" orientation="portrait" horizontalDpi="90" verticalDpi="90" r:id="rId1"/>
  <headerFooter>
    <oddFooter>&amp;C&amp;1#&amp;"Calibri"&amp;10&amp;K000000PUBLIC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0C465B-401E-494A-8CEF-A3BEB7F13061}"/>
</file>

<file path=customXml/itemProps2.xml><?xml version="1.0" encoding="utf-8"?>
<ds:datastoreItem xmlns:ds="http://schemas.openxmlformats.org/officeDocument/2006/customXml" ds:itemID="{F12149CA-AF1F-4B2D-A498-003D3A928E94}"/>
</file>

<file path=customXml/itemProps3.xml><?xml version="1.0" encoding="utf-8"?>
<ds:datastoreItem xmlns:ds="http://schemas.openxmlformats.org/officeDocument/2006/customXml" ds:itemID="{45BAD2D8-D80F-40CD-8F79-C963BA9D9C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Investor report</vt:lpstr>
      <vt:lpstr>Glossary</vt:lpstr>
      <vt:lpstr>Glossary!Print_Area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2022-07-18T14:26:41Z</cp:lastPrinted>
  <dcterms:created xsi:type="dcterms:W3CDTF">2022-07-18T10:12:42Z</dcterms:created>
  <dcterms:modified xsi:type="dcterms:W3CDTF">2022-12-20T13:50:54Z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3486a02c-2dfb-4efe-823f-aa2d1f0e6ab7_Enabled">
    <vt:lpwstr>true</vt:lpwstr>
  </property>
  <property fmtid="{D5CDD505-2E9C-101B-9397-08002B2CF9AE}" pid="4" name="MSIP_Label_3486a02c-2dfb-4efe-823f-aa2d1f0e6ab7_SetDate">
    <vt:lpwstr>2022-12-20T13:50:54Z</vt:lpwstr>
  </property>
  <property fmtid="{D5CDD505-2E9C-101B-9397-08002B2CF9AE}" pid="5" name="MSIP_Label_3486a02c-2dfb-4efe-823f-aa2d1f0e6ab7_Method">
    <vt:lpwstr>Privileged</vt:lpwstr>
  </property>
  <property fmtid="{D5CDD505-2E9C-101B-9397-08002B2CF9AE}" pid="6" name="MSIP_Label_3486a02c-2dfb-4efe-823f-aa2d1f0e6ab7_Name">
    <vt:lpwstr>CLAPUBLIC</vt:lpwstr>
  </property>
  <property fmtid="{D5CDD505-2E9C-101B-9397-08002B2CF9AE}" pid="7" name="MSIP_Label_3486a02c-2dfb-4efe-823f-aa2d1f0e6ab7_SiteId">
    <vt:lpwstr>e0fd434d-ba64-497b-90d2-859c472e1a92</vt:lpwstr>
  </property>
  <property fmtid="{D5CDD505-2E9C-101B-9397-08002B2CF9AE}" pid="8" name="MSIP_Label_3486a02c-2dfb-4efe-823f-aa2d1f0e6ab7_ActionId">
    <vt:lpwstr>5a4cc794-b544-4c75-b70e-65af661fce40</vt:lpwstr>
  </property>
  <property fmtid="{D5CDD505-2E9C-101B-9397-08002B2CF9AE}" pid="9" name="MSIP_Label_3486a02c-2dfb-4efe-823f-aa2d1f0e6ab7_ContentBits">
    <vt:lpwstr>2</vt:lpwstr>
  </property>
  <property fmtid="{D5CDD505-2E9C-101B-9397-08002B2CF9AE}" pid="10" name="Classification">
    <vt:lpwstr>PUBLIC</vt:lpwstr>
  </property>
</Properties>
</file>